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 DE TRABAJO ANUAL 2022" sheetId="1" r:id="rId4"/>
    <sheet state="visible" name="CRON. INSPECCIONES 2022" sheetId="2" r:id="rId5"/>
    <sheet state="hidden" name="PLAN BIOMECANICO" sheetId="3" r:id="rId6"/>
    <sheet state="hidden" name="PLAN PSICOSOCIAL" sheetId="4" r:id="rId7"/>
    <sheet state="visible" name="PLAN DE CAPACITACIÓN 2022 " sheetId="5" r:id="rId8"/>
  </sheets>
  <definedNames>
    <definedName hidden="1" localSheetId="4" name="_xlnm._FilterDatabase">'PLAN DE CAPACITACIÓN 2022 '!$A$6:$BH$44</definedName>
  </definedNames>
  <calcPr/>
  <extLst>
    <ext uri="GoogleSheetsCustomDataVersion1">
      <go:sheetsCustomData xmlns:go="http://customooxmlschemas.google.com/" r:id="rId9" roundtripDataSignature="AMtx7mg81yMX1bXfpuhuChZ0IOPfIDm59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5">
      <text>
        <t xml:space="preserve">======
ID#AAAAZRZHDf8
    (2022-05-11 16:43:35)
Realizar el mantenimiento periódico de las instalaciones, equipos, máquinas y herramientas, de acuerdo con los informes de las visitas de inspección o reportes de condiciones inseguras y los manuales y/o las fichas técnicas de los mismos.</t>
      </text>
    </comment>
    <comment authorId="0" ref="B16">
      <text>
        <t xml:space="preserve">======
ID#AAAAZRZHDf4
Jeifry Luis Barrios Conde    (2022-05-11 16:43:35)
Se modifica descripción del texto</t>
      </text>
    </comment>
    <comment authorId="0" ref="B31">
      <text>
        <t xml:space="preserve">======
ID#AAAAZRZHDf0
    (2022-05-11 16:43:35)
Definir campañas preventivas por correos eléctronicos Ejemplo: temporadas de fistas y eventos en las ciudades</t>
      </text>
    </comment>
    <comment authorId="0" ref="C4">
      <text>
        <t xml:space="preserve">======
ID#AAAAZRZHDfw
    (2022-05-11 16:43:35)
Establecer los objetivos estratégicos del SGSST conforme a las directrices de la Política SST.</t>
      </text>
    </comment>
    <comment authorId="0" ref="B21">
      <text>
        <t xml:space="preserve">======
ID#AAAAZRZHDfs
Jeifry Luis Barrios Conde    (2022-05-11 16:43:35)
validar el punto 15 coinciden en la actividad</t>
      </text>
    </comment>
    <comment authorId="0" ref="BD4">
      <text>
        <t xml:space="preserve">======
ID#AAAAZRZHDfk
    (2022-05-11 16:43:35)
Comentarios, novedades respecto a la actividad</t>
      </text>
    </comment>
    <comment authorId="0" ref="E4">
      <text>
        <t xml:space="preserve">======
ID#AAAAZRZHDfg
    (2022-05-11 16:43:35)
Indicar la persona, área o entidad responsable del cumplimiento de la actividad</t>
      </text>
    </comment>
    <comment authorId="0" ref="F4">
      <text>
        <t xml:space="preserve">======
ID#AAAAZRZHDfc
    (2022-05-11 16:43:35)
Indicar la semana en la que se ejecutará la actividad. Escribir P para programar y C para indicar que la actividad ha sido completada.</t>
      </text>
    </comment>
    <comment authorId="0" ref="B4">
      <text>
        <t xml:space="preserve">======
ID#AAAAZRZHDfY
    (2022-05-11 16:43:35)
Indicar las actividades a realizar según los resultados de la evaluación SGSST, la matriz IPEVR y necesidades de la empresa. Estas actividades deben apuntar al cumplimiento de los objetivos planteados para el SGSST. Varias actividades pueden apuntar a cumplir un objetivo.</t>
      </text>
    </comment>
    <comment authorId="0" ref="D4">
      <text>
        <t xml:space="preserve">======
ID#AAAAZRZHDfU
    (2022-05-11 16:43:35)
Indicar la meta a alcanzar, según la actividad a relalizar. Varias metas alcanzadas ayudan al cumplimiento de un objetivo.</t>
      </text>
    </comment>
  </commentList>
  <extLst>
    <ext uri="GoogleSheetsCustomDataVersion1">
      <go:sheetsCustomData xmlns:go="http://customooxmlschemas.google.com/" r:id="rId1" roundtripDataSignature="AMtx7mhau3iI0zXWepbzJKdUCUqXhGiTrw=="/>
    </ext>
  </extLst>
</comments>
</file>

<file path=xl/sharedStrings.xml><?xml version="1.0" encoding="utf-8"?>
<sst xmlns="http://schemas.openxmlformats.org/spreadsheetml/2006/main" count="957" uniqueCount="377">
  <si>
    <t>PLAN DE TRABAJO ANUAL</t>
  </si>
  <si>
    <t>Versión: 01
Fecha: ENERO 27 2022</t>
  </si>
  <si>
    <t>Programado</t>
  </si>
  <si>
    <t>Completada</t>
  </si>
  <si>
    <t>AÑO DE VIGENCIA: 2022</t>
  </si>
  <si>
    <t>ESTADO</t>
  </si>
  <si>
    <t>N°</t>
  </si>
  <si>
    <t>ACTIVIDADADES GENERALES Y DE MEJORA</t>
  </si>
  <si>
    <t>OBJETIVO</t>
  </si>
  <si>
    <t xml:space="preserve">META 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</si>
  <si>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</si>
  <si>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</si>
  <si>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</si>
  <si>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</si>
  <si>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</si>
  <si>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</si>
  <si>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</si>
  <si>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</si>
  <si>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</si>
  <si>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</si>
  <si>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</si>
  <si>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</si>
  <si>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</si>
  <si>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AVANCE</t>
  </si>
  <si>
    <t>OBSERVACIONES Y SEGUIMIENTO</t>
  </si>
  <si>
    <t>1</t>
  </si>
  <si>
    <t>2</t>
  </si>
  <si>
    <t>3</t>
  </si>
  <si>
    <t>4</t>
  </si>
  <si>
    <t>RECURSOS</t>
  </si>
  <si>
    <r>
      <rPr>
        <rFont val="Arial"/>
        <color rgb="FF000000"/>
        <sz val="11.0"/>
      </rPr>
      <t xml:space="preserve">Implementar el plan de capacitación según el cronograma definido para el 2022y  mantener los indicadores del programa </t>
    </r>
    <r>
      <rPr>
        <rFont val="Arial"/>
        <b/>
        <i/>
        <color rgb="FF000000"/>
        <sz val="11.0"/>
      </rPr>
      <t>(Ver cronograma de capacitaciones 2022)</t>
    </r>
  </si>
  <si>
    <t>Proporcionar a los trabajadores el conocimiento necesario para desempeñar su trabajo en forma eficiente, cumpliendo con estándares  de seguridad, salud en el Trabajo.</t>
  </si>
  <si>
    <t xml:space="preserve">Cumplir el 80% de las capacitaciones programadas en el plan </t>
  </si>
  <si>
    <t>Directora de recursos humanos/ Responsable SST</t>
  </si>
  <si>
    <t>p</t>
  </si>
  <si>
    <t>P</t>
  </si>
  <si>
    <t xml:space="preserve">Establecer documentacion requerida por los correspondientes responsables del SG-SST asignando debidamente las funciones a todos los niveles de la empresa </t>
  </si>
  <si>
    <t>Garantizar el cumplimiento de los requisitos legales en SST y otros aplicables a la organización</t>
  </si>
  <si>
    <t>Cumplir requerimientos normativos y legales con respecto a la asignacion de funcionaes en los niveles de la empresa</t>
  </si>
  <si>
    <t>Gestion humana/responsable SST</t>
  </si>
  <si>
    <t xml:space="preserve">Constitucion  de reuniones con actas de la misma cada 3 meses del COPASST </t>
  </si>
  <si>
    <t>Realizar las reuniones del COPASST cada 3 meses con cumplimiento de 80 %</t>
  </si>
  <si>
    <t>Representante del Copasst/ responsable del SG-SST</t>
  </si>
  <si>
    <t xml:space="preserve">Realizar programas de capacitacion y prevencion para los funcionarios y empleados de la entidad </t>
  </si>
  <si>
    <t>Promover activamente la salud psicosocial  de todos los funcionarios y contratistas de la entidad.</t>
  </si>
  <si>
    <t>realizar las capacitaciones dentro del cronograma de ejecucion dispuesto para el 2021 , con cumplimiento de 80%</t>
  </si>
  <si>
    <t>COPASST/ ARL/ representante de SG-SST</t>
  </si>
  <si>
    <t>Desarrollar las reinducción con todos los trabajadores y contratistas y mantener los registros correspondientes, buscar herramientas y estrategias para darle cumplimiento a las inducciónes y reinducciones.</t>
  </si>
  <si>
    <t>Inducción y reinducción al 100% de los trabajadores y contratistas</t>
  </si>
  <si>
    <t>Responsable SST/ ARL</t>
  </si>
  <si>
    <t>Asignar las responsabilidades específicas en el Sistema de Gestión SST a todos los niveles de la organización, para el desarrollo y mejora continua del SG-SST</t>
  </si>
  <si>
    <t>Garantizar la divulgación de las responsabilidades en SST para todos los trabajadores</t>
  </si>
  <si>
    <t>Realice acompañamiento en las reuniones trimestrales del Comité de Convivencia, seguimiento a realización de actividades</t>
  </si>
  <si>
    <t>Garantizar la conformación del CCL</t>
  </si>
  <si>
    <t>Realicie el acompañamiento en las reuniones mensuales  del Copasst y seguimiento a realización de actividades</t>
  </si>
  <si>
    <t xml:space="preserve">Garantizar el funcionamiento del COPASST </t>
  </si>
  <si>
    <t>Responsable SST</t>
  </si>
  <si>
    <t>GESTIÓN INTEGRAL SG-SST</t>
  </si>
  <si>
    <t>Realizar documentacion adecuada para el plan de trabajo implementando la reeestructuracion del mismo para el año 2022</t>
  </si>
  <si>
    <t>Garantizar el legitimo cumplimiento del SG-SST en todas las actividades anuales de la entidad</t>
  </si>
  <si>
    <t>Cumplir al 100% lel plan de trabajo</t>
  </si>
  <si>
    <t xml:space="preserve">Realizar la estructuración del SG-SST y todos los componentes documentales requeridos para el funcionamiento (programas de gestion documental y documentacion que soporten la gestión realizada del SG-SST </t>
  </si>
  <si>
    <t>Cumplir 100% con la legalidad y legitimidad documental</t>
  </si>
  <si>
    <t>Evaluación de seguimiento del SGSST con base a la Resolución 0312/2019, evaluar la implementación en el primer semestre y final del año 2022</t>
  </si>
  <si>
    <t>100% de cumplimiento en cada ítem evaluado</t>
  </si>
  <si>
    <t>Revisar criterios del formato y desarrollar la rendición de cuentas sobre las responsabilidades asignadas en el SGSST, con todos los niveles de la organización involucrar a jefes de areas.</t>
  </si>
  <si>
    <t xml:space="preserve">Mantener ambientes de trabajo sanos y seguros a través de la ejecución  de actividades de promoción y prevención  </t>
  </si>
  <si>
    <t xml:space="preserve">Rendicion de cuentas de todos los niveles de la organización </t>
  </si>
  <si>
    <t>Realizar la evaluación funcionarios  y contratistas (Validar aplicación primer semestre del año 2022)</t>
  </si>
  <si>
    <t>Garantizar la realización de evaluación y selección de proveedores</t>
  </si>
  <si>
    <t xml:space="preserve">Definir Plan de trabajo 2022 y  firmar (Aprobación) </t>
  </si>
  <si>
    <t>Plan de Trabajo Anual en SST establecido según la normatividad legal</t>
  </si>
  <si>
    <t>Definir  los objetivos SST periodo 2022, actualizar matriz de idicadores y metas del SG-SST año 2022</t>
  </si>
  <si>
    <t>Objetivos definidos, revisados, claros y socializados.</t>
  </si>
  <si>
    <t>Implementar y documentar mecanismos de participacion, comunicación y consulta con todos los funcionarios y contratistas de la entidad referentes a temas del SG-SST.</t>
  </si>
  <si>
    <t>Proporcionar a los funcionarios y contratistas el conocimiento y los medios necesario para  cumplir en forma eficiente, los estandares de seguridad, salud en el Trabajo</t>
  </si>
  <si>
    <t>Cumplir 80% con los requerimientos de implementacion de mecanismos de comunicación y consulta</t>
  </si>
  <si>
    <t>Responsable SST/Respresentates COPASST</t>
  </si>
  <si>
    <t>Definir cirterios de evaluacion de funcionarios y contratistas dentro  del SG-SST</t>
  </si>
  <si>
    <t>Garantizar la implementación y el mejoramiento continuo del SGSST.</t>
  </si>
  <si>
    <t xml:space="preserve">cumplir 80% con la implementacion de evaluacion a los funcionarios y contratistas </t>
  </si>
  <si>
    <t>Responsable del SST/ Jefes de areas dentro del SG-SST</t>
  </si>
  <si>
    <t>Implementar y documentar gestion del cambio dentro del SG-SST</t>
  </si>
  <si>
    <t>Revisar y actualizar la matriz de requisitos legales y realizar seguimiento al cumplimiento según el procedimiento definido</t>
  </si>
  <si>
    <t xml:space="preserve">Identificar y gestionar el 100% de los requisitos legales en SST aplicables </t>
  </si>
  <si>
    <t>Asesor Legal ARL/ Responsable SST</t>
  </si>
  <si>
    <t>GESTIÓN DE LA SALUD</t>
  </si>
  <si>
    <t>Mantener el Perfil sociodemográfico y caracterización de condiciones de salud actualizado</t>
  </si>
  <si>
    <t>Identificar las condiciones sociodemograficas y de salud del 100% de los trabajadores</t>
  </si>
  <si>
    <t>Directora de recursos humanos/Auxiliar RRHH</t>
  </si>
  <si>
    <t>Realizar examenes médicos ocupacionales de Ingreso, períodicos y de retiro de acuerdo al profesiograma (Primer semestre 2022)</t>
  </si>
  <si>
    <t>Realizar evaluaciones medicas ocupacionales al 100% de los trabajadores</t>
  </si>
  <si>
    <t>Elaborar matriz de seguimiento con las restricciones y/o recomendaciones emitidas por el medico ocupacional de la IPS o medico tratante de la EPS</t>
  </si>
  <si>
    <t>Desarrollar actividad de estilos de vida y entornos saludables enfocada a control del tabaquismo, alcoholismo y farmaco dependiencia de acuerdo a la política de prevención del consumo de sustancias Psicoactivas.</t>
  </si>
  <si>
    <t xml:space="preserve">Cumplir los lineamientos de prevención dados en la política </t>
  </si>
  <si>
    <t>Realizar el registro estadístico de los incidentes,  los accidentes de trabajo y las enfermedades laborales que ocurren</t>
  </si>
  <si>
    <t>Registrar el 100% de los accidentes de trabajo y enfermedades laborales</t>
  </si>
  <si>
    <t>Mantener el registro estadistico de los indicadores minimos del SG-SST (ausentismo y Accidentalidad)</t>
  </si>
  <si>
    <t>Cifras de ausentismo y accidentalidad registradas y actualizadas</t>
  </si>
  <si>
    <t>Desarrollar actividad de estilos de vida y entornos saludables enfocada a la practica de actividades físicas deportivas</t>
  </si>
  <si>
    <t>Prevención de enfermedades asociadas al sedentarismo</t>
  </si>
  <si>
    <t>Directora de Recursos Humanos/ Responsable SST/ Caja de compensación</t>
  </si>
  <si>
    <t xml:space="preserve">Implementar plan de acción del SVE prevención de lesiones osteomusculares </t>
  </si>
  <si>
    <t>Gestionar y controlar los riesgos para la prevención de accidentes de trabajo y enfermedades Laborales</t>
  </si>
  <si>
    <t>Mantener el indice en 0% por enfermedad laboral por exposición al riesgo biomecánico</t>
  </si>
  <si>
    <t>Responsable SST/Fisioterapeuta ARL</t>
  </si>
  <si>
    <t xml:space="preserve">Realizar comunicados a la IPS encargada del ingreso y egreso del personal, sobre los perfiles de cargos y matriz de peligro para la estructuracion del profesiograma medico </t>
  </si>
  <si>
    <t xml:space="preserve">Prevenir y tener el contro adecuado sobre los posibles riesgos de los funcionarios y contratistas </t>
  </si>
  <si>
    <t>Responsable SST/ Encargado de contratacion</t>
  </si>
  <si>
    <t>Implementar plan de acción del SVE Psicosocial</t>
  </si>
  <si>
    <t>Prevenir la sintomatología de enfermedad laboral por exposición a riesgo psicosocial</t>
  </si>
  <si>
    <t>Responsable SST/ Psicologa</t>
  </si>
  <si>
    <t xml:space="preserve">Implementar plan de acción del SVE de conservación Visual </t>
  </si>
  <si>
    <t>Controlar la sintomatología de enfermedad común por exposición a riesgo físico</t>
  </si>
  <si>
    <t>Responsable SST/ Profesional de Salud</t>
  </si>
  <si>
    <r>
      <rPr>
        <rFont val="Arial"/>
        <color rgb="FF000000"/>
        <sz val="11.0"/>
      </rPr>
      <t xml:space="preserve">Realizar seguimiento Medidas de bioseguridad y SVE covid-19 - </t>
    </r>
    <r>
      <rPr>
        <rFont val="Arial"/>
        <b/>
        <color rgb="FF000000"/>
        <sz val="11.0"/>
      </rPr>
      <t>(Protocolos de bioseguridad)</t>
    </r>
  </si>
  <si>
    <t>GESTIÓN DE PELIGROS  Y RIESGOS</t>
  </si>
  <si>
    <t xml:space="preserve">Implementar el cronograma de inspecciones planeadas definido para el año 2022 y mantener los indicadores relacionados en el programa </t>
  </si>
  <si>
    <t xml:space="preserve">Mantener ambientes de trabajo sanos y seguros a través de la ejecución  de actividades de promoción y prevención. </t>
  </si>
  <si>
    <t>cumplir con el cronograma de inspecciones  y gestionar el 100% de las acciones derivadas de las mismas</t>
  </si>
  <si>
    <t xml:space="preserve">Responsable SST/ Inspectores SST/ </t>
  </si>
  <si>
    <t>Realizar actividad de identificación de peligros con la participación de los trabajadores, instruir en la identificación y en el diligenciamiento del formato diseñado para tal fin.</t>
  </si>
  <si>
    <t>cumplor con la identificacion de peligros para alimentar la matriz de riesgo y asi prevenir accidentes laboral en un 90%</t>
  </si>
  <si>
    <t>Responsale SST/ Auditores/ Inspectores</t>
  </si>
  <si>
    <t>Revisión y actualización de la matriz de identificación de peligros, con la participación de los trabajadores.</t>
  </si>
  <si>
    <t>Realizar la revisión de la matriz de identificación de peligros, valoración y evaluación de riesgos de la empresa</t>
  </si>
  <si>
    <t xml:space="preserve">Matriz de identificación de peligros revisada y actualizada </t>
  </si>
  <si>
    <t>Responsable SST /ARL</t>
  </si>
  <si>
    <t xml:space="preserve">Programar dentro del plan de trabajo anual las mediciones higienicas para el periodo 2022, teniendo presente  las medidas correctivas ejecutadas según informe de medición del 2021. </t>
  </si>
  <si>
    <t>Acciones de mejoras ejecutadas según informe de medición 2020.</t>
  </si>
  <si>
    <t xml:space="preserve">Establecer cronograma de mantenimiento y en el definir los aspectos de SST, para los equipos, instalaciones y herramientas de trabajo. </t>
  </si>
  <si>
    <t>cumplir con el cronograma de mantenimiento y gestionar el 100% de las acciones derivadas de las mismas</t>
  </si>
  <si>
    <t>Divulgar el procedimiento de Acciones preventivas y correctivas con todos los trabajadores y efectuar posteriormente las Acciones preventivas, correctivas y de mejora en el formato establecido.</t>
  </si>
  <si>
    <t>Garantizar el mejoramiento continuo por medio del análisis del desempeño del SGSST.</t>
  </si>
  <si>
    <t>100% de las Acciones Correctivas y Preventivas identificadas y gestionadas</t>
  </si>
  <si>
    <t>GESTIÓN DE AMENAZAS</t>
  </si>
  <si>
    <t>Desarrollo de simulacro de emergencia con participación de todos los trabajadores año 2022</t>
  </si>
  <si>
    <t>Realizar mínimo un simulacro al año</t>
  </si>
  <si>
    <t>Responsable SST/ ARL/Brigadas</t>
  </si>
  <si>
    <t xml:space="preserve">
Socializar el plan de prevención, preparación y respuesta ante emergencias con la brigada involucrar a todos los niveles de la empresa.
</t>
  </si>
  <si>
    <t>Plan de emergencias revisado y actualizado</t>
  </si>
  <si>
    <t xml:space="preserve">Vincular nuevos integrantes a la brigada de emergencias y fortalecer por medio de reentrenamiento las funciones de los miembros de la brigada en atención y preparación ante emergencia </t>
  </si>
  <si>
    <t>Brigadas capacitadas y entrenadas</t>
  </si>
  <si>
    <t>Director de Recursos Humanos/Responsable SST</t>
  </si>
  <si>
    <t>Realizar analisis de vulnerabilidad y plan de emergencias acorde a las instalaciones de la empresa.</t>
  </si>
  <si>
    <t>Brindar a los trabajadores los elementos y conocimiento necesarios para la conformacion de brigadas de seguridad</t>
  </si>
  <si>
    <t>Brigadas dotada con elementos para atención de emergencias</t>
  </si>
  <si>
    <t>RRHH/ Responsable SST</t>
  </si>
  <si>
    <t>Gestionar dotacción para la identificación de brigadistas (Chaleco reflectivo- silvato - gorras) etc..</t>
  </si>
  <si>
    <t>Proporcionar a los miembros de la brigada de recursos necesario para la identificación y atención de emergencias.</t>
  </si>
  <si>
    <t>Directora de Recursos Humanos/Responsable SST</t>
  </si>
  <si>
    <t>VERIFICACIÓN DEL SGSST</t>
  </si>
  <si>
    <t>Seguimiento al cumplimiento de las actividades del plan de trabajo y reuniones con apoyo de la ARL</t>
  </si>
  <si>
    <t>Garantizar el cumplimiento y desarrollo del plan de trabajo.</t>
  </si>
  <si>
    <t>Actividades del plan de trabajo revisadas y ejecutadas</t>
  </si>
  <si>
    <t>Revisión anual por la alta dirección resultados de la auditoría</t>
  </si>
  <si>
    <t>Indicadores revisados y actualizados</t>
  </si>
  <si>
    <t>Desarrollo de auditoria del SG-SST, involucrar la planeación de la auditoria a los integrantes del COPASST</t>
  </si>
  <si>
    <t xml:space="preserve">Documentar y mantener actualizado el programa de auditoria </t>
  </si>
  <si>
    <t>Gerente/Responsable SST/ARL</t>
  </si>
  <si>
    <t>Realizar la Revisión Gerencial del SGSST correspondiente al periodo 2021, asi mismo realizar la revisión del SG-SST para el periodo en curso 2022. (Establecer mecanismos para que se cumpla la actividad)</t>
  </si>
  <si>
    <t>Evidenciar el compromiso gerencial</t>
  </si>
  <si>
    <t>Jefes de area</t>
  </si>
  <si>
    <t xml:space="preserve"> Definición de indicadores del SG-SST de acuerdo condiciones de la empresa</t>
  </si>
  <si>
    <t>Resultados de auditorias divulgados y socializados</t>
  </si>
  <si>
    <t>MEJORAMIENTO</t>
  </si>
  <si>
    <t>Registrar y realizar el seguimiento al cumplimiento de las acciones correctivas, preventivas y de mejora generadas de los procesos de: Auditorias, inspecciones, investigaciones ATEL, revisión por la gerencia.</t>
  </si>
  <si>
    <t>100% de las Acciones Correctivas y Preventivas cerradas</t>
  </si>
  <si>
    <t>Responsable SST/ARL</t>
  </si>
  <si>
    <t xml:space="preserve">MEDIDAS DE BIOSEGURIDAD </t>
  </si>
  <si>
    <t>Evaluar y Revisar las medidas contampladas en los protocolo de bioseguridad según listas de chequeo aplicables de la ARL</t>
  </si>
  <si>
    <t>Documentar y mantener actualizado el protocolo de bioseguridad, según requesitos aplicables.</t>
  </si>
  <si>
    <t xml:space="preserve">Solciitud de recursos para Compra de elementos de bioseguridad  </t>
  </si>
  <si>
    <t>Contar con los recursos necesarios para la mitigación y control de las medidas preventivas del covid-19</t>
  </si>
  <si>
    <t>Responsable SST/ Gerencia</t>
  </si>
  <si>
    <t>Entrega de elementosde bioseguridad (Alcohol, gel antibacterial, tapabocas)</t>
  </si>
  <si>
    <t>Entrega de lkit de bioseguridad, al 100% de la población de la empresa.</t>
  </si>
  <si>
    <t>N° DE ACTIVIDADES EN LA SEMANA</t>
  </si>
  <si>
    <t>MES</t>
  </si>
  <si>
    <t xml:space="preserve">TOTAL </t>
  </si>
  <si>
    <t>PROGRAMADAS</t>
  </si>
  <si>
    <t>Actividades pendientes y programadas en el mes</t>
  </si>
  <si>
    <t>Actividades Ejecutadas en el mes</t>
  </si>
  <si>
    <t xml:space="preserve">REALIZADO POR: </t>
  </si>
  <si>
    <t>REVISADO POR:</t>
  </si>
  <si>
    <t>APROBADO POR:</t>
  </si>
  <si>
    <t>Realizo: LAURA CASTRO</t>
  </si>
  <si>
    <t>Responsable del SGSST: JONATAN TORREGROSA</t>
  </si>
  <si>
    <t>Firma:</t>
  </si>
  <si>
    <t>DIRECTOR DIRECCION DISTRITAL DE LIQUIDACION: CARLOS CASTELLANOS COLLANTE</t>
  </si>
  <si>
    <t>CRONOGRAMA DE INSPECCIONES PLANEADAS
AÑO 2022</t>
  </si>
  <si>
    <t>Versión:01
Fecha: 09/02/2022
Página 1 de 1</t>
  </si>
  <si>
    <t>ACTIVIDAD</t>
  </si>
  <si>
    <t>AREA</t>
  </si>
  <si>
    <t>FRECUENCIA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</si>
  <si>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</si>
  <si>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</si>
  <si>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</si>
  <si>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</si>
  <si>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</si>
  <si>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</si>
  <si>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</si>
  <si>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</si>
  <si>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</si>
  <si>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</si>
  <si>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</si>
  <si>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</si>
  <si>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Inspección de seguridad General</t>
  </si>
  <si>
    <t>Todas</t>
  </si>
  <si>
    <t xml:space="preserve"> SST-Copasst</t>
  </si>
  <si>
    <t xml:space="preserve">Equipo SST
Asesores ARL
</t>
  </si>
  <si>
    <t>Trimestral</t>
  </si>
  <si>
    <t>Inspección de Botiquines</t>
  </si>
  <si>
    <t>NA</t>
  </si>
  <si>
    <t xml:space="preserve"> SST- Brigada de Emergencia</t>
  </si>
  <si>
    <t>Semestral</t>
  </si>
  <si>
    <t>Inspección de Extintores</t>
  </si>
  <si>
    <t>SST-Brigada de Emergencia</t>
  </si>
  <si>
    <t>Inspección de EPP</t>
  </si>
  <si>
    <t>Proyectos</t>
  </si>
  <si>
    <t>Mensual</t>
  </si>
  <si>
    <t>Inspección de orden y aseo</t>
  </si>
  <si>
    <t>Inspección de seguridad  para funcionarios y contratistas</t>
  </si>
  <si>
    <t>SST-Copasst</t>
  </si>
  <si>
    <t>Total de Inspecciones pendientes y programadas en el mes</t>
  </si>
  <si>
    <t>Total de inspecciones Ejecutadas en el mes</t>
  </si>
  <si>
    <t>CRONOGRAMA SVE DME AÑO 2020</t>
  </si>
  <si>
    <t xml:space="preserve">FECHA definir plan con olga </t>
  </si>
  <si>
    <t xml:space="preserve">Asesoría en el diagnóstico de la gestión del riesgo para la prevención de Desórdenes musculo esqueléticos. </t>
  </si>
  <si>
    <t>FEBRERO 19/2019</t>
  </si>
  <si>
    <t xml:space="preserve">Asesoría en la realización de inspecciones a los puestos de trabajo para DME: Oficinas INP </t>
  </si>
  <si>
    <t>MARZO 6 - ABRIL 24 DE 2019</t>
  </si>
  <si>
    <t>Asesoría en la realización de encuestas de morbilidad para DME  empresas: INP - Gutierrez Bustillo - Consorcio Avenida del Río - Consorcio A1A</t>
  </si>
  <si>
    <t>JUNIO 12 - JULIO 24 DE 2019</t>
  </si>
  <si>
    <t>Asesoría en la realización de evaluaciones médicas ocupacionales para DME personal programado para EMO Periódico año 2019</t>
  </si>
  <si>
    <t>JULIO DE 2019</t>
  </si>
  <si>
    <t>Asesoría en la integración de la información del SVE para  DME e informe de resultados de encuesta y resultados de EMO periódicos</t>
  </si>
  <si>
    <t>MARZO - SEPTIEMBRE</t>
  </si>
  <si>
    <t>Capacitación en higiene postural y Pausas Activas: empresas INP - Gutierrez Bustillo - Consorcio Avenida del Río - Consorcio A1A (Sujeto a programación con el cliente)</t>
  </si>
  <si>
    <t>MAYO - OCTUBRE DE 2019</t>
  </si>
  <si>
    <t>Asesoría  en la realización de Pausas activas (Acompañamiento 1 vez por Semana)</t>
  </si>
  <si>
    <t>ENERO - DICIEMBRE</t>
  </si>
  <si>
    <t>Asesoría en la auditoría del sistema de vigilancia epidemiológica para la prevención de DME</t>
  </si>
  <si>
    <t>NOVIEMBRE DE 2019</t>
  </si>
  <si>
    <t xml:space="preserve">Asesoría en la elaboración del informe de gestión del SVE para DME </t>
  </si>
  <si>
    <t xml:space="preserve">
PLANES DE ACCION CONSORCIO AVENIDA DEL RIO, GUTIERREZ BUSTILLO Y INP INGENIERIA 2019- 2020
</t>
  </si>
  <si>
    <t>PILAR</t>
  </si>
  <si>
    <t>ITEM</t>
  </si>
  <si>
    <t>ACTIVIDAD - CONTROL</t>
  </si>
  <si>
    <t>RECURSO</t>
  </si>
  <si>
    <t>Asesoría para la realización del Diagnóstico Subjetivo de Factores intralaborales, extralaborales  y nivel de estrés y Sensibilizacion del Programa Equilibrio laboral.</t>
  </si>
  <si>
    <t>SST. GH
ARL</t>
  </si>
  <si>
    <t>Humano</t>
  </si>
  <si>
    <t>Aplicación y Tabulación de la Evaluación objetiva: Bateria en riesgo psicosocial</t>
  </si>
  <si>
    <t>SST. GH</t>
  </si>
  <si>
    <t>Humano
Físicos</t>
  </si>
  <si>
    <t>Realización de Informe de los resultados de los factores Psicosociales</t>
  </si>
  <si>
    <t>PSICOLOGA EXTERNA</t>
  </si>
  <si>
    <t>Asesoria en elaboracion del Plan de accion en Riesgo Psicosocial</t>
  </si>
  <si>
    <t>SST
ARL</t>
  </si>
  <si>
    <t xml:space="preserve">Actualización de documento técnico SVE Psicosocial </t>
  </si>
  <si>
    <t>HACER</t>
  </si>
  <si>
    <t>Grupos focales: LIDERAZGO</t>
  </si>
  <si>
    <t>GH
ARL</t>
  </si>
  <si>
    <t xml:space="preserve">Fortalecimiento de competencias en Liderazgo: Liderazgo Motivacional - Retroalimentación del desempeño - Inteligencia emocional </t>
  </si>
  <si>
    <t>Revisar el proceso de evaluación de desempeño y hacer ajustes en caso necesario</t>
  </si>
  <si>
    <t>GH</t>
  </si>
  <si>
    <t>Capacitación en temáticas como: relaciones interpersonales, trabajo en equipo y comunicación, lo cual puede ser reforzado con campañas y concursos.</t>
  </si>
  <si>
    <t xml:space="preserve">Revisar los tiempos de descanso, las pausas laborales,  los horarios y turnos de trabajo, la programación de vacaciones
</t>
  </si>
  <si>
    <t>Actividades de fatiga y sueño</t>
  </si>
  <si>
    <t>Actividades lúdicas para disminución de tensiones y de intregración en los puestos de trabajo</t>
  </si>
  <si>
    <t>Revisar manual de funciones y la socialización de los mismos</t>
  </si>
  <si>
    <t xml:space="preserve">GH
</t>
  </si>
  <si>
    <t>Porgrama Salud Mental</t>
  </si>
  <si>
    <t>Seguimiento a los puestos de trabajo y adecuaciones de los  mismos</t>
  </si>
  <si>
    <t>SST.</t>
  </si>
  <si>
    <t>Realización de pausas activas</t>
  </si>
  <si>
    <t>SST</t>
  </si>
  <si>
    <t>Capacitación en Manejo de finanzas</t>
  </si>
  <si>
    <t>SST. GH
AFP</t>
  </si>
  <si>
    <t>Asesoría Programa Caminando Juntos (Prevención de Alcohol y drogas)</t>
  </si>
  <si>
    <t>Asesoría Res 656, 1356  ley 1010 (Prevención del acoso laboral) Y ( comité Convivencia laboral)</t>
  </si>
  <si>
    <t>VERIFICAR</t>
  </si>
  <si>
    <t xml:space="preserve">Revisión y seguimiento de los indicadores del programa en conjunto con la geencia.
</t>
  </si>
  <si>
    <t>ACTUAR</t>
  </si>
  <si>
    <t xml:space="preserve">Evaluación del programa, definición de acciones y estrategias de mejoramiento y actualización del programa.
</t>
  </si>
  <si>
    <t>PLAN DE CAPACITACIÓN Y ENTRENAMIENTO EN SST</t>
  </si>
  <si>
    <t>Versión:01
Fecha: 09/03/2022</t>
  </si>
  <si>
    <t>PENDIENTE, RECODAR PLATAFORMA CAMPUS VIRTUAL</t>
  </si>
  <si>
    <t>ID</t>
  </si>
  <si>
    <t>TEMA</t>
  </si>
  <si>
    <t>INTENSIDAD HORARIA</t>
  </si>
  <si>
    <t>FACILITADOR</t>
  </si>
  <si>
    <t>COBERTURA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</si>
  <si>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</si>
  <si>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</si>
  <si>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</si>
  <si>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</si>
  <si>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</si>
  <si>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</si>
  <si>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</si>
  <si>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</si>
  <si>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</si>
  <si>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</si>
  <si>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</si>
  <si>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</si>
  <si>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AVANCE</t>
  </si>
  <si>
    <t>OBSERVACIOENS</t>
  </si>
  <si>
    <t>Capacitación en Investigación de accidentes de trabajo.</t>
  </si>
  <si>
    <t>2 Horas</t>
  </si>
  <si>
    <t>Responsable del SGSST</t>
  </si>
  <si>
    <t>TOTAL</t>
  </si>
  <si>
    <t>Todos los funcionarios y contratistas</t>
  </si>
  <si>
    <t>FOLLETO + FORMATO DE EVALUACIÓN., personal nuevo se le debe realizar inmeditamente su ingreso.</t>
  </si>
  <si>
    <t>Capacitación identificación de peligro y Reporte de incidentes y actos y condiciones inseguras</t>
  </si>
  <si>
    <t>3 horas</t>
  </si>
  <si>
    <t>Colmena Seguros</t>
  </si>
  <si>
    <t xml:space="preserve">Responsable SST
Miembros del COPASST
Miembros del CCL
Brigadistas
</t>
  </si>
  <si>
    <t>Capacitación en Inspecciones de Seguridad.</t>
  </si>
  <si>
    <t>Todos los funcionarios y contratistas
miembros del Copasst</t>
  </si>
  <si>
    <t>Capacitaciones a CCL:  Riesgo Psicosocial</t>
  </si>
  <si>
    <t>Colmena Seguros/Otros</t>
  </si>
  <si>
    <t>Comunicación asertiva</t>
  </si>
  <si>
    <t>Capacitación para el comité de convivencia y lideres de proceso enfocada a las Estrategia de liderazgo.</t>
  </si>
  <si>
    <t>2 horas</t>
  </si>
  <si>
    <t xml:space="preserve">Colmena seguros/ Proveedor </t>
  </si>
  <si>
    <r>
      <rPr>
        <rFont val="Arial"/>
        <color theme="1"/>
        <sz val="12.0"/>
      </rPr>
      <t>Brigadistas,</t>
    </r>
    <r>
      <rPr>
        <rFont val="Arial"/>
        <b/>
        <color theme="1"/>
        <sz val="12.0"/>
      </rPr>
      <t xml:space="preserve"> opcional (Todos los trabajadores)</t>
    </r>
  </si>
  <si>
    <t>Capacitación en Salud mental - Manejo del estrés</t>
  </si>
  <si>
    <t>3 Horas</t>
  </si>
  <si>
    <t>Colmena seguros</t>
  </si>
  <si>
    <r>
      <rPr>
        <rFont val="Arial"/>
        <color theme="1"/>
        <sz val="12.0"/>
      </rPr>
      <t xml:space="preserve">Brigadistas, </t>
    </r>
    <r>
      <rPr>
        <rFont val="Arial"/>
        <b/>
        <color theme="1"/>
        <sz val="12.0"/>
      </rPr>
      <t>opcional (Todos los trabajadores)</t>
    </r>
  </si>
  <si>
    <t>Semana de salud</t>
  </si>
  <si>
    <r>
      <rPr>
        <rFont val="Arial"/>
        <color theme="1"/>
        <sz val="12.0"/>
      </rPr>
      <t xml:space="preserve">Brigadistas, </t>
    </r>
    <r>
      <rPr>
        <rFont val="Arial"/>
        <b/>
        <color theme="1"/>
        <sz val="12.0"/>
      </rPr>
      <t>opcional (Todos los trabajadores)</t>
    </r>
  </si>
  <si>
    <t>Actividad ludica en promoción de hábitos y de estilos saludable - alimentación sana. Semana 1</t>
  </si>
  <si>
    <t>todos los funcionarios y contratistas</t>
  </si>
  <si>
    <t>Actividad de relajación y  manejo del estrés- Semana 2</t>
  </si>
  <si>
    <t>1 horas</t>
  </si>
  <si>
    <t xml:space="preserve">Todos los trabajadores </t>
  </si>
  <si>
    <t>Capacitación prevención de alcoholismo y drogadicción y otras adicciones.  Semana 3</t>
  </si>
  <si>
    <t>Todos los trabajadores oficina</t>
  </si>
  <si>
    <t>Biomecanico</t>
  </si>
  <si>
    <t>Psicologa</t>
  </si>
  <si>
    <t xml:space="preserve">Todos los trabajadores 
</t>
  </si>
  <si>
    <t>Asesoría en el SVE de desórdenes osteomuscular. Seguir implementación con Olga Pinto</t>
  </si>
  <si>
    <t>Todos los trabjadores</t>
  </si>
  <si>
    <t>Físico</t>
  </si>
  <si>
    <t>2  horas</t>
  </si>
  <si>
    <t>Directivo y jefes de area</t>
  </si>
  <si>
    <t>Mediciones higiénicas de iluminación para 10 puntos. -</t>
  </si>
  <si>
    <t>Todos los trabajadores de oficina</t>
  </si>
  <si>
    <t>Capacitación en prevención del riesgo publico. Todo el personal</t>
  </si>
  <si>
    <t>Director de Recursos Humanos
Responsable del SGSST
Inspectores de Seguridad y Salud
Miembros del COPASST</t>
  </si>
  <si>
    <t>Capacitación de Orden y aseo - todo el personal</t>
  </si>
  <si>
    <t xml:space="preserve">1 hora </t>
  </si>
  <si>
    <t>colmena seguros</t>
  </si>
  <si>
    <t>todos los trabajadores</t>
  </si>
  <si>
    <t>Asesoría en la estructuración del plan de emergencia, definición de rutas de evacuación y plano.</t>
  </si>
  <si>
    <t>1 hora</t>
  </si>
  <si>
    <t>encargado del SGSST</t>
  </si>
  <si>
    <t>Asesoría en simulacro de emergencias. Enfocado en evacuación.</t>
  </si>
  <si>
    <r>
      <rPr>
        <rFont val="Arial"/>
        <b/>
        <color theme="1"/>
        <sz val="12.0"/>
      </rPr>
      <t>TO</t>
    </r>
    <r>
      <rPr>
        <rFont val="Arial"/>
        <b val="0"/>
        <color theme="1"/>
        <sz val="12.0"/>
      </rPr>
      <t>TA</t>
    </r>
    <r>
      <rPr>
        <rFont val="Arial"/>
        <b val="0"/>
        <color theme="1"/>
        <sz val="11.0"/>
      </rPr>
      <t>L</t>
    </r>
  </si>
  <si>
    <t>Capacitación en Control de incendios y manejo de extintores y gabinetes contra incendios.</t>
  </si>
  <si>
    <t xml:space="preserve">
Capacitación en Primeros auxlios enfocada a  lesiones por politraumatismo. Junio
</t>
  </si>
  <si>
    <t xml:space="preserve">1hora </t>
  </si>
  <si>
    <t>Capacitación en sistemas de comando de incidentes. Septiembre</t>
  </si>
  <si>
    <t>Acompañamiento  y asesoría en la realización de la autoevaluación de estándares mínimos SG-SST  resolución 0312 de 2019 - mediante uso de plataformas autogestión.</t>
  </si>
  <si>
    <t>2horas</t>
  </si>
  <si>
    <t>Asesoría  en el programa para la gestión del cambio</t>
  </si>
  <si>
    <t>Asesoría frente a la realización de la evaluación del desempeño en SST.</t>
  </si>
  <si>
    <t>Asesoría en la estructuración del Programa de compras</t>
  </si>
  <si>
    <t>Asesoría frete al cumplimiento en la realización de las evaluaciones médicos ocupacionales.  EMO</t>
  </si>
  <si>
    <t xml:space="preserve">colmena seguros </t>
  </si>
  <si>
    <t>Asesoria para la estructuración en el procedimiento de identificación de peligros y riesgos</t>
  </si>
  <si>
    <t>Asesoría en la trevisión y actualización de la matriz de peligros  año 2022 . Enfocada en la GCT 45</t>
  </si>
  <si>
    <t>Asesoría en indicadores de ausentismos y accidentalidad.</t>
  </si>
  <si>
    <t xml:space="preserve">   colmena seguros</t>
  </si>
  <si>
    <t>Asesoría en la estructuración de la matriz de mejoramiento continua,  acciones correctivas y preventivas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</si>
</sst>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44">
    <font>
      <sz val="10.0"/>
      <color rgb="FF000000"/>
      <name val="Arial"/>
      <scheme val="minor"/>
    </font>
    <font>
      <b/>
      <sz val="12.0"/>
      <color rgb="FF000000"/>
      <name val="Gill Sans"/>
    </font>
    <font/>
    <font>
      <b/>
      <sz val="12.0"/>
      <color rgb="FF000000"/>
      <name val="Arial"/>
    </font>
    <font>
      <sz val="12.0"/>
      <color rgb="FF000000"/>
      <name val="Arial"/>
    </font>
    <font>
      <sz val="8.0"/>
      <color rgb="FF000000"/>
      <name val="Gill Sans"/>
    </font>
    <font>
      <sz val="10.0"/>
      <color theme="1"/>
      <name val="Arial"/>
    </font>
    <font>
      <b/>
      <sz val="11.0"/>
      <color theme="1"/>
      <name val="Gill Sans"/>
    </font>
    <font>
      <sz val="7.0"/>
      <color theme="1"/>
      <name val="Gill Sans"/>
    </font>
    <font>
      <b/>
      <sz val="10.0"/>
      <color rgb="FF000000"/>
      <name val="Gill Sans"/>
    </font>
    <font>
      <sz val="8.0"/>
      <color theme="1"/>
      <name val="Gill Sans"/>
    </font>
    <font>
      <b/>
      <sz val="11.0"/>
      <color theme="1"/>
      <name val="Arial"/>
    </font>
    <font>
      <b/>
      <sz val="9.0"/>
      <color rgb="FFFFFFFF"/>
      <name val="Gill Sans"/>
    </font>
    <font>
      <b/>
      <sz val="11.0"/>
      <color rgb="FF000000"/>
      <name val="Arial"/>
    </font>
    <font>
      <sz val="11.0"/>
      <color theme="1"/>
      <name val="Arial"/>
    </font>
    <font>
      <sz val="11.0"/>
      <color rgb="FF000000"/>
      <name val="Arial"/>
    </font>
    <font>
      <sz val="10.0"/>
      <color rgb="FF000000"/>
      <name val="Arial"/>
    </font>
    <font>
      <sz val="11.0"/>
      <color rgb="FFFFFFFF"/>
      <name val="Arial"/>
    </font>
    <font>
      <sz val="20.0"/>
      <color rgb="FF000000"/>
      <name val="Arial"/>
    </font>
    <font>
      <b/>
      <sz val="20.0"/>
      <color theme="1"/>
      <name val="Arial"/>
    </font>
    <font>
      <sz val="22.0"/>
      <color theme="1"/>
      <name val="Gill Sans"/>
    </font>
    <font>
      <sz val="22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b/>
      <sz val="11.0"/>
      <color rgb="FF000000"/>
      <name val="Gill Sans"/>
    </font>
    <font>
      <sz val="11.0"/>
      <color rgb="FF000000"/>
      <name val="Calibri"/>
    </font>
    <font>
      <b/>
      <sz val="20.0"/>
      <color theme="1"/>
      <name val="Gill Sans"/>
    </font>
    <font>
      <b/>
      <sz val="11.0"/>
      <color rgb="FFFFFFFF"/>
      <name val="Gill Sans"/>
    </font>
    <font>
      <sz val="12.0"/>
      <color theme="1"/>
      <name val="Gill Sans"/>
    </font>
    <font>
      <sz val="11.0"/>
      <color theme="1"/>
      <name val="Gill Sans"/>
    </font>
    <font>
      <b/>
      <sz val="10.0"/>
      <color theme="1"/>
      <name val="Gill Sans"/>
    </font>
    <font>
      <b/>
      <sz val="22.0"/>
      <color theme="1"/>
      <name val="Gill Sans"/>
    </font>
    <font>
      <sz val="10.0"/>
      <color theme="1"/>
      <name val="Gill Sans"/>
    </font>
    <font>
      <b/>
      <sz val="12.0"/>
      <color rgb="FFFFFFFF"/>
      <name val="Gill Sans"/>
    </font>
    <font>
      <b/>
      <sz val="12.0"/>
      <color theme="1"/>
      <name val="Gill Sans"/>
    </font>
    <font>
      <sz val="9.0"/>
      <color theme="1"/>
      <name val="Arial"/>
    </font>
    <font>
      <b/>
      <sz val="16.0"/>
      <color theme="1"/>
      <name val="Arial"/>
    </font>
    <font>
      <b/>
      <sz val="14.0"/>
      <color theme="1"/>
      <name val="Arial"/>
    </font>
    <font>
      <b/>
      <sz val="9.0"/>
      <color theme="1"/>
      <name val="Arial"/>
    </font>
    <font>
      <sz val="12.0"/>
      <color rgb="FF000000"/>
      <name val="Gill Sans"/>
    </font>
    <font>
      <sz val="14.0"/>
      <color theme="1"/>
      <name val="Arial"/>
    </font>
    <font>
      <sz val="11.0"/>
      <color theme="1"/>
      <name val="Arial"/>
      <scheme val="minor"/>
    </font>
    <font>
      <sz val="15.0"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D99694"/>
        <bgColor rgb="FFD99694"/>
      </patternFill>
    </fill>
    <fill>
      <patternFill patternType="solid">
        <fgColor rgb="FFBD8382"/>
        <bgColor rgb="FFBD8382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7F7F7F"/>
        <bgColor rgb="FF7F7F7F"/>
      </patternFill>
    </fill>
    <fill>
      <patternFill patternType="solid">
        <fgColor rgb="FFD474FA"/>
        <bgColor rgb="FFD474FA"/>
      </patternFill>
    </fill>
    <fill>
      <patternFill patternType="solid">
        <fgColor rgb="FFD9D9D9"/>
        <bgColor rgb="FFD9D9D9"/>
      </patternFill>
    </fill>
  </fills>
  <borders count="96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 style="thin">
        <color rgb="FF000000"/>
      </top>
    </border>
    <border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/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bottom/>
    </border>
    <border>
      <right style="thin">
        <color rgb="FF000000"/>
      </right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3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0"/>
    </xf>
    <xf borderId="4" fillId="0" fontId="2" numFmtId="0" xfId="0" applyBorder="1" applyFont="1"/>
    <xf borderId="1" fillId="2" fontId="4" numFmtId="0" xfId="0" applyAlignment="1" applyBorder="1" applyFont="1">
      <alignment horizontal="center" readingOrder="0" shrinkToFit="0" vertical="center" wrapText="1"/>
    </xf>
    <xf borderId="5" fillId="2" fontId="5" numFmtId="0" xfId="0" applyAlignment="1" applyBorder="1" applyFont="1">
      <alignment shrinkToFit="0" vertical="bottom" wrapText="0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0" fillId="0" fontId="6" numFmtId="0" xfId="0" applyAlignment="1" applyFont="1">
      <alignment shrinkToFit="0" vertical="bottom" wrapText="0"/>
    </xf>
    <xf borderId="12" fillId="0" fontId="2" numFmtId="0" xfId="0" applyBorder="1" applyFont="1"/>
    <xf borderId="13" fillId="0" fontId="2" numFmtId="0" xfId="0" applyBorder="1" applyFont="1"/>
    <xf borderId="5" fillId="2" fontId="7" numFmtId="0" xfId="0" applyAlignment="1" applyBorder="1" applyFont="1">
      <alignment horizontal="left" shrinkToFit="0" vertical="center" wrapText="1"/>
    </xf>
    <xf borderId="5" fillId="2" fontId="8" numFmtId="0" xfId="0" applyAlignment="1" applyBorder="1" applyFont="1">
      <alignment shrinkToFit="0" vertical="center" wrapText="1"/>
    </xf>
    <xf borderId="5" fillId="2" fontId="9" numFmtId="0" xfId="0" applyAlignment="1" applyBorder="1" applyFont="1">
      <alignment horizontal="right" shrinkToFit="0" vertical="center" wrapText="0"/>
    </xf>
    <xf borderId="5" fillId="2" fontId="10" numFmtId="0" xfId="0" applyAlignment="1" applyBorder="1" applyFont="1">
      <alignment shrinkToFit="0" vertical="bottom" wrapText="0"/>
    </xf>
    <xf borderId="5" fillId="2" fontId="8" numFmtId="0" xfId="0" applyAlignment="1" applyBorder="1" applyFont="1">
      <alignment horizontal="left" shrinkToFit="0" vertical="center" wrapText="0"/>
    </xf>
    <xf borderId="5" fillId="2" fontId="9" numFmtId="0" xfId="0" applyAlignment="1" applyBorder="1" applyFont="1">
      <alignment horizontal="left" shrinkToFit="0" vertical="center" wrapText="0"/>
    </xf>
    <xf borderId="0" fillId="0" fontId="8" numFmtId="0" xfId="0" applyAlignment="1" applyFont="1">
      <alignment horizontal="center" shrinkToFit="0" vertical="center" wrapText="0"/>
    </xf>
    <xf borderId="14" fillId="2" fontId="11" numFmtId="0" xfId="0" applyAlignment="1" applyBorder="1" applyFont="1">
      <alignment horizontal="center" readingOrder="0" shrinkToFit="0" vertical="center" wrapText="1"/>
    </xf>
    <xf borderId="15" fillId="0" fontId="2" numFmtId="0" xfId="0" applyBorder="1" applyFont="1"/>
    <xf borderId="16" fillId="0" fontId="2" numFmtId="0" xfId="0" applyBorder="1" applyFont="1"/>
    <xf borderId="14" fillId="2" fontId="8" numFmtId="0" xfId="0" applyAlignment="1" applyBorder="1" applyFont="1">
      <alignment horizontal="center" shrinkToFit="0" vertical="center" wrapText="1"/>
    </xf>
    <xf borderId="5" fillId="2" fontId="12" numFmtId="0" xfId="0" applyAlignment="1" applyBorder="1" applyFont="1">
      <alignment horizontal="center" shrinkToFit="0" vertical="center" wrapText="1"/>
    </xf>
    <xf borderId="17" fillId="3" fontId="11" numFmtId="0" xfId="0" applyAlignment="1" applyBorder="1" applyFill="1" applyFont="1">
      <alignment horizontal="center" shrinkToFit="0" vertical="center" wrapText="1"/>
    </xf>
    <xf borderId="18" fillId="3" fontId="11" numFmtId="0" xfId="0" applyAlignment="1" applyBorder="1" applyFont="1">
      <alignment horizontal="center" shrinkToFit="0" vertical="center" wrapText="1"/>
    </xf>
    <xf borderId="19" fillId="3" fontId="11" numFmtId="0" xfId="0" applyAlignment="1" applyBorder="1" applyFont="1">
      <alignment horizontal="center" shrinkToFit="0" vertical="center" wrapText="1"/>
    </xf>
    <xf borderId="20" fillId="3" fontId="11" numFmtId="0" xfId="0" applyAlignment="1" applyBorder="1" applyFont="1">
      <alignment horizontal="center" shrinkToFit="0" vertical="bottom" wrapText="0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3" fontId="11" numFmtId="0" xfId="0" applyAlignment="1" applyBorder="1" applyFont="1">
      <alignment horizontal="center" shrinkToFit="0" vertical="center" wrapText="0"/>
    </xf>
    <xf borderId="26" fillId="3" fontId="11" numFmtId="0" xfId="0" applyAlignment="1" applyBorder="1" applyFont="1">
      <alignment horizontal="center" shrinkToFit="0" vertical="center" wrapText="1"/>
    </xf>
    <xf borderId="5" fillId="2" fontId="13" numFmtId="0" xfId="0" applyAlignment="1" applyBorder="1" applyFont="1">
      <alignment shrinkToFit="0" vertical="center" wrapText="0"/>
    </xf>
    <xf borderId="5" fillId="2" fontId="13" numFmtId="0" xfId="0" applyAlignment="1" applyBorder="1" applyFont="1">
      <alignment horizontal="left" shrinkToFit="0" vertical="bottom" wrapText="0"/>
    </xf>
    <xf borderId="5" fillId="2" fontId="13" numFmtId="0" xfId="0" applyAlignment="1" applyBorder="1" applyFont="1">
      <alignment horizontal="right" shrinkToFit="0" vertical="center" wrapText="0"/>
    </xf>
    <xf borderId="0" fillId="0" fontId="13" numFmtId="0" xfId="0" applyAlignment="1" applyFont="1">
      <alignment shrinkToFit="0" vertical="center" wrapText="0"/>
    </xf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3" fontId="14" numFmtId="49" xfId="0" applyAlignment="1" applyBorder="1" applyFont="1" applyNumberFormat="1">
      <alignment horizontal="center" shrinkToFit="0" vertical="bottom" wrapText="0"/>
    </xf>
    <xf borderId="31" fillId="3" fontId="14" numFmtId="49" xfId="0" applyAlignment="1" applyBorder="1" applyFont="1" applyNumberFormat="1">
      <alignment horizontal="center" shrinkToFit="0" vertical="bottom" wrapText="0"/>
    </xf>
    <xf borderId="32" fillId="3" fontId="14" numFmtId="49" xfId="0" applyAlignment="1" applyBorder="1" applyFont="1" applyNumberFormat="1">
      <alignment horizontal="center" shrinkToFit="0" vertical="bottom" wrapText="0"/>
    </xf>
    <xf borderId="33" fillId="0" fontId="2" numFmtId="0" xfId="0" applyBorder="1" applyFont="1"/>
    <xf borderId="34" fillId="0" fontId="2" numFmtId="0" xfId="0" applyBorder="1" applyFont="1"/>
    <xf borderId="5" fillId="2" fontId="15" numFmtId="49" xfId="0" applyAlignment="1" applyBorder="1" applyFont="1" applyNumberFormat="1">
      <alignment horizontal="center" shrinkToFit="0" vertical="bottom" wrapText="0"/>
    </xf>
    <xf borderId="5" fillId="2" fontId="13" numFmtId="49" xfId="0" applyAlignment="1" applyBorder="1" applyFont="1" applyNumberFormat="1">
      <alignment horizontal="left" shrinkToFit="0" vertical="bottom" wrapText="0"/>
    </xf>
    <xf borderId="5" fillId="2" fontId="15" numFmtId="49" xfId="0" applyAlignment="1" applyBorder="1" applyFont="1" applyNumberFormat="1">
      <alignment horizontal="right" shrinkToFit="0" vertical="bottom" wrapText="0"/>
    </xf>
    <xf borderId="0" fillId="0" fontId="15" numFmtId="49" xfId="0" applyAlignment="1" applyFont="1" applyNumberFormat="1">
      <alignment horizontal="center" shrinkToFit="0" vertical="bottom" wrapText="0"/>
    </xf>
    <xf borderId="35" fillId="3" fontId="11" numFmtId="0" xfId="0" applyAlignment="1" applyBorder="1" applyFont="1">
      <alignment horizontal="center" shrinkToFit="0" vertical="center" wrapText="1"/>
    </xf>
    <xf borderId="35" fillId="3" fontId="11" numFmtId="0" xfId="0" applyAlignment="1" applyBorder="1" applyFont="1">
      <alignment horizontal="left" shrinkToFit="0" vertical="center" wrapText="1"/>
    </xf>
    <xf borderId="36" fillId="3" fontId="11" numFmtId="0" xfId="0" applyAlignment="1" applyBorder="1" applyFont="1">
      <alignment shrinkToFit="0" vertical="center" wrapText="1"/>
    </xf>
    <xf borderId="37" fillId="3" fontId="11" numFmtId="0" xfId="0" applyAlignment="1" applyBorder="1" applyFont="1">
      <alignment shrinkToFit="0" vertical="center" wrapText="1"/>
    </xf>
    <xf borderId="38" fillId="3" fontId="11" numFmtId="0" xfId="0" applyAlignment="1" applyBorder="1" applyFont="1">
      <alignment shrinkToFit="0" vertical="center" wrapText="1"/>
    </xf>
    <xf borderId="5" fillId="2" fontId="15" numFmtId="0" xfId="0" applyAlignment="1" applyBorder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39" fillId="0" fontId="14" numFmtId="0" xfId="0" applyAlignment="1" applyBorder="1" applyFont="1">
      <alignment horizontal="center" shrinkToFit="0" vertical="center" wrapText="1"/>
    </xf>
    <xf borderId="39" fillId="0" fontId="15" numFmtId="0" xfId="0" applyAlignment="1" applyBorder="1" applyFont="1">
      <alignment horizontal="left" readingOrder="0" shrinkToFit="0" vertical="center" wrapText="1"/>
    </xf>
    <xf borderId="40" fillId="0" fontId="14" numFmtId="0" xfId="0" applyAlignment="1" applyBorder="1" applyFont="1">
      <alignment horizontal="left" shrinkToFit="0" vertical="center" wrapText="0"/>
    </xf>
    <xf borderId="39" fillId="0" fontId="14" numFmtId="0" xfId="0" applyAlignment="1" applyBorder="1" applyFont="1">
      <alignment horizontal="left" shrinkToFit="0" vertical="center" wrapText="1"/>
    </xf>
    <xf borderId="39" fillId="0" fontId="15" numFmtId="0" xfId="0" applyAlignment="1" applyBorder="1" applyFont="1">
      <alignment shrinkToFit="0" vertical="bottom" wrapText="0"/>
    </xf>
    <xf borderId="39" fillId="4" fontId="15" numFmtId="0" xfId="0" applyAlignment="1" applyBorder="1" applyFill="1" applyFont="1">
      <alignment shrinkToFit="0" vertical="bottom" wrapText="0"/>
    </xf>
    <xf borderId="39" fillId="0" fontId="15" numFmtId="9" xfId="0" applyAlignment="1" applyBorder="1" applyFont="1" applyNumberFormat="1">
      <alignment horizontal="center" shrinkToFit="0" vertical="center" wrapText="0"/>
    </xf>
    <xf borderId="39" fillId="0" fontId="14" numFmtId="0" xfId="0" applyAlignment="1" applyBorder="1" applyFont="1">
      <alignment horizontal="center" shrinkToFit="0" vertical="center" wrapText="0"/>
    </xf>
    <xf borderId="39" fillId="2" fontId="15" numFmtId="0" xfId="0" applyAlignment="1" applyBorder="1" applyFont="1">
      <alignment shrinkToFit="0" vertical="bottom" wrapText="1"/>
    </xf>
    <xf borderId="39" fillId="0" fontId="14" numFmtId="0" xfId="0" applyAlignment="1" applyBorder="1" applyFont="1">
      <alignment horizontal="center" readingOrder="0" shrinkToFit="0" vertical="center" wrapText="1"/>
    </xf>
    <xf borderId="39" fillId="2" fontId="16" numFmtId="0" xfId="0" applyAlignment="1" applyBorder="1" applyFont="1">
      <alignment horizontal="left" shrinkToFit="0" vertical="center" wrapText="1"/>
    </xf>
    <xf borderId="39" fillId="0" fontId="15" numFmtId="0" xfId="0" applyAlignment="1" applyBorder="1" applyFont="1">
      <alignment horizontal="left" shrinkToFit="0" vertical="center" wrapText="1"/>
    </xf>
    <xf borderId="39" fillId="0" fontId="14" numFmtId="0" xfId="0" applyAlignment="1" applyBorder="1" applyFont="1">
      <alignment horizontal="left" shrinkToFit="0" vertical="center" wrapText="0"/>
    </xf>
    <xf borderId="39" fillId="2" fontId="14" numFmtId="0" xfId="0" applyAlignment="1" applyBorder="1" applyFont="1">
      <alignment horizontal="left" shrinkToFit="0" vertical="center" wrapText="1"/>
    </xf>
    <xf borderId="39" fillId="0" fontId="15" numFmtId="0" xfId="0" applyAlignment="1" applyBorder="1" applyFont="1">
      <alignment horizontal="center" shrinkToFit="0" vertical="center" wrapText="1"/>
    </xf>
    <xf borderId="39" fillId="0" fontId="11" numFmtId="0" xfId="0" applyAlignment="1" applyBorder="1" applyFont="1">
      <alignment horizontal="left" shrinkToFit="0" vertical="center" wrapText="1"/>
    </xf>
    <xf borderId="0" fillId="0" fontId="13" numFmtId="49" xfId="0" applyAlignment="1" applyFont="1" applyNumberFormat="1">
      <alignment horizontal="left" shrinkToFit="0" vertical="bottom" wrapText="0"/>
    </xf>
    <xf borderId="0" fillId="0" fontId="15" numFmtId="49" xfId="0" applyAlignment="1" applyFont="1" applyNumberFormat="1">
      <alignment horizontal="right" shrinkToFit="0" vertical="bottom" wrapText="0"/>
    </xf>
    <xf borderId="41" fillId="0" fontId="14" numFmtId="0" xfId="0" applyAlignment="1" applyBorder="1" applyFont="1">
      <alignment horizontal="center" readingOrder="0" shrinkToFit="0" vertical="center" wrapText="1"/>
    </xf>
    <xf borderId="39" fillId="4" fontId="17" numFmtId="0" xfId="0" applyAlignment="1" applyBorder="1" applyFont="1">
      <alignment readingOrder="0" shrinkToFit="0" vertical="bottom" wrapText="0"/>
    </xf>
    <xf borderId="41" fillId="0" fontId="11" numFmtId="0" xfId="0" applyAlignment="1" applyBorder="1" applyFont="1">
      <alignment horizontal="left" shrinkToFit="0" vertical="center" wrapText="1"/>
    </xf>
    <xf borderId="42" fillId="0" fontId="14" numFmtId="0" xfId="0" applyAlignment="1" applyBorder="1" applyFont="1">
      <alignment horizontal="left" shrinkToFit="0" vertical="center" wrapText="1"/>
    </xf>
    <xf borderId="43" fillId="0" fontId="15" numFmtId="0" xfId="0" applyAlignment="1" applyBorder="1" applyFont="1">
      <alignment horizontal="left" shrinkToFit="0" vertical="center" wrapText="1"/>
    </xf>
    <xf borderId="39" fillId="3" fontId="11" numFmtId="0" xfId="0" applyAlignment="1" applyBorder="1" applyFont="1">
      <alignment horizontal="center" shrinkToFit="0" vertical="center" wrapText="1"/>
    </xf>
    <xf borderId="44" fillId="3" fontId="11" numFmtId="0" xfId="0" applyAlignment="1" applyBorder="1" applyFont="1">
      <alignment shrinkToFit="0" vertical="center" wrapText="1"/>
    </xf>
    <xf borderId="42" fillId="3" fontId="11" numFmtId="0" xfId="0" applyAlignment="1" applyBorder="1" applyFont="1">
      <alignment horizontal="center" shrinkToFit="0" vertical="center" wrapText="1"/>
    </xf>
    <xf borderId="45" fillId="0" fontId="2" numFmtId="0" xfId="0" applyBorder="1" applyFont="1"/>
    <xf borderId="43" fillId="0" fontId="2" numFmtId="0" xfId="0" applyBorder="1" applyFont="1"/>
    <xf borderId="39" fillId="2" fontId="15" numFmtId="0" xfId="0" applyAlignment="1" applyBorder="1" applyFont="1">
      <alignment horizontal="center" readingOrder="0" shrinkToFit="0" vertical="center" wrapText="1"/>
    </xf>
    <xf borderId="44" fillId="2" fontId="15" numFmtId="0" xfId="0" applyAlignment="1" applyBorder="1" applyFont="1">
      <alignment horizontal="left" readingOrder="0" shrinkToFit="0" vertical="center" wrapText="1"/>
    </xf>
    <xf borderId="43" fillId="0" fontId="15" numFmtId="0" xfId="0" applyAlignment="1" applyBorder="1" applyFont="1">
      <alignment horizontal="center" shrinkToFit="0" vertical="center" wrapText="1"/>
    </xf>
    <xf borderId="44" fillId="2" fontId="15" numFmtId="0" xfId="0" applyAlignment="1" applyBorder="1" applyFont="1">
      <alignment horizontal="left" shrinkToFit="0" vertical="center" wrapText="1"/>
    </xf>
    <xf borderId="39" fillId="2" fontId="14" numFmtId="9" xfId="0" applyAlignment="1" applyBorder="1" applyFont="1" applyNumberFormat="1">
      <alignment horizontal="left" shrinkToFit="0" vertical="center" wrapText="1"/>
    </xf>
    <xf borderId="39" fillId="2" fontId="15" numFmtId="0" xfId="0" applyAlignment="1" applyBorder="1" applyFont="1">
      <alignment horizontal="left" shrinkToFit="0" vertical="center" wrapText="1"/>
    </xf>
    <xf borderId="39" fillId="2" fontId="15" numFmtId="0" xfId="0" applyAlignment="1" applyBorder="1" applyFont="1">
      <alignment horizontal="left" readingOrder="0" shrinkToFit="0" vertical="center" wrapText="1"/>
    </xf>
    <xf borderId="42" fillId="0" fontId="15" numFmtId="0" xfId="0" applyAlignment="1" applyBorder="1" applyFont="1">
      <alignment horizontal="left" shrinkToFit="0" vertical="center" wrapText="1"/>
    </xf>
    <xf borderId="46" fillId="2" fontId="14" numFmtId="9" xfId="0" applyAlignment="1" applyBorder="1" applyFont="1" applyNumberFormat="1">
      <alignment horizontal="left" shrinkToFit="0" vertical="center" wrapText="1"/>
    </xf>
    <xf borderId="39" fillId="3" fontId="11" numFmtId="0" xfId="0" applyAlignment="1" applyBorder="1" applyFont="1">
      <alignment shrinkToFit="0" vertical="center" wrapText="1"/>
    </xf>
    <xf borderId="39" fillId="5" fontId="15" numFmtId="9" xfId="0" applyAlignment="1" applyBorder="1" applyFill="1" applyFont="1" applyNumberFormat="1">
      <alignment horizontal="center" shrinkToFit="0" vertical="center" wrapText="0"/>
    </xf>
    <xf borderId="39" fillId="5" fontId="14" numFmtId="0" xfId="0" applyAlignment="1" applyBorder="1" applyFont="1">
      <alignment horizontal="center" shrinkToFit="0" vertical="center" wrapText="0"/>
    </xf>
    <xf borderId="39" fillId="2" fontId="15" numFmtId="0" xfId="0" applyAlignment="1" applyBorder="1" applyFont="1">
      <alignment shrinkToFit="0" vertical="center" wrapText="1"/>
    </xf>
    <xf borderId="47" fillId="2" fontId="15" numFmtId="0" xfId="0" applyAlignment="1" applyBorder="1" applyFont="1">
      <alignment horizontal="center" readingOrder="0" shrinkToFit="0" vertical="center" wrapText="1"/>
    </xf>
    <xf borderId="47" fillId="2" fontId="15" numFmtId="0" xfId="0" applyAlignment="1" applyBorder="1" applyFont="1">
      <alignment horizontal="left" shrinkToFit="0" vertical="center" wrapText="1"/>
    </xf>
    <xf borderId="40" fillId="0" fontId="15" numFmtId="0" xfId="0" applyAlignment="1" applyBorder="1" applyFont="1">
      <alignment horizontal="left" shrinkToFit="0" vertical="center" wrapText="1"/>
    </xf>
    <xf borderId="42" fillId="0" fontId="15" numFmtId="0" xfId="0" applyAlignment="1" applyBorder="1" applyFont="1">
      <alignment horizontal="center" shrinkToFit="0" vertical="center" wrapText="1"/>
    </xf>
    <xf borderId="39" fillId="0" fontId="15" numFmtId="0" xfId="0" applyAlignment="1" applyBorder="1" applyFont="1">
      <alignment horizontal="center" shrinkToFit="0" vertical="bottom" wrapText="0"/>
    </xf>
    <xf borderId="39" fillId="2" fontId="15" numFmtId="0" xfId="0" applyAlignment="1" applyBorder="1" applyFont="1">
      <alignment horizontal="center" shrinkToFit="0" vertical="bottom" wrapText="1"/>
    </xf>
    <xf borderId="5" fillId="2" fontId="15" numFmtId="0" xfId="0" applyAlignment="1" applyBorder="1" applyFont="1">
      <alignment horizontal="center" shrinkToFit="0" vertical="bottom" wrapText="0"/>
    </xf>
    <xf borderId="5" fillId="2" fontId="15" numFmtId="0" xfId="0" applyAlignment="1" applyBorder="1" applyFont="1">
      <alignment horizontal="right" shrinkToFit="0" vertical="bottom" wrapText="0"/>
    </xf>
    <xf borderId="0" fillId="0" fontId="15" numFmtId="0" xfId="0" applyAlignment="1" applyFont="1">
      <alignment horizontal="center" shrinkToFit="0" vertical="bottom" wrapText="0"/>
    </xf>
    <xf borderId="39" fillId="2" fontId="15" numFmtId="0" xfId="0" applyAlignment="1" applyBorder="1" applyFont="1">
      <alignment horizontal="center" shrinkToFit="0" vertical="center" wrapText="1"/>
    </xf>
    <xf borderId="48" fillId="3" fontId="11" numFmtId="0" xfId="0" applyAlignment="1" applyBorder="1" applyFont="1">
      <alignment shrinkToFit="0" vertical="center" wrapText="1"/>
    </xf>
    <xf borderId="39" fillId="2" fontId="11" numFmtId="0" xfId="0" applyAlignment="1" applyBorder="1" applyFont="1">
      <alignment horizontal="center" readingOrder="0" shrinkToFit="0" vertical="center" wrapText="1"/>
    </xf>
    <xf borderId="48" fillId="2" fontId="11" numFmtId="0" xfId="0" applyAlignment="1" applyBorder="1" applyFont="1">
      <alignment shrinkToFit="0" vertical="center" wrapText="1"/>
    </xf>
    <xf borderId="39" fillId="2" fontId="15" numFmtId="9" xfId="0" applyAlignment="1" applyBorder="1" applyFont="1" applyNumberFormat="1">
      <alignment horizontal="center" shrinkToFit="0" vertical="center" wrapText="0"/>
    </xf>
    <xf borderId="39" fillId="2" fontId="14" numFmtId="0" xfId="0" applyAlignment="1" applyBorder="1" applyFont="1">
      <alignment horizontal="center" shrinkToFit="0" vertical="center" wrapText="0"/>
    </xf>
    <xf borderId="46" fillId="2" fontId="11" numFmtId="0" xfId="0" applyAlignment="1" applyBorder="1" applyFont="1">
      <alignment shrinkToFit="0" vertical="center" wrapText="1"/>
    </xf>
    <xf borderId="39" fillId="2" fontId="15" numFmtId="0" xfId="0" applyAlignment="1" applyBorder="1" applyFont="1">
      <alignment shrinkToFit="0" vertical="bottom" wrapText="0"/>
    </xf>
    <xf borderId="39" fillId="3" fontId="11" numFmtId="0" xfId="0" applyAlignment="1" applyBorder="1" applyFont="1">
      <alignment horizontal="center" readingOrder="0" shrinkToFit="0" vertical="center" wrapText="1"/>
    </xf>
    <xf borderId="42" fillId="0" fontId="15" numFmtId="0" xfId="0" applyAlignment="1" applyBorder="1" applyFont="1">
      <alignment horizontal="left" readingOrder="0" shrinkToFit="0" vertical="center" wrapText="1"/>
    </xf>
    <xf borderId="46" fillId="2" fontId="15" numFmtId="0" xfId="0" applyAlignment="1" applyBorder="1" applyFont="1">
      <alignment shrinkToFit="0" vertical="bottom" wrapText="1"/>
    </xf>
    <xf borderId="39" fillId="0" fontId="15" numFmtId="0" xfId="0" applyAlignment="1" applyBorder="1" applyFont="1">
      <alignment horizontal="center" readingOrder="0" shrinkToFit="0" vertical="center" wrapText="1"/>
    </xf>
    <xf borderId="0" fillId="0" fontId="14" numFmtId="9" xfId="0" applyAlignment="1" applyFont="1" applyNumberFormat="1">
      <alignment shrinkToFit="0" vertical="center" wrapText="1"/>
    </xf>
    <xf borderId="0" fillId="0" fontId="14" numFmtId="0" xfId="0" applyAlignment="1" applyFont="1">
      <alignment horizontal="center" shrinkToFit="0" vertical="center" wrapText="0"/>
    </xf>
    <xf borderId="5" fillId="2" fontId="15" numFmtId="0" xfId="0" applyAlignment="1" applyBorder="1" applyFont="1">
      <alignment horizontal="center" shrinkToFit="0" vertical="bottom" wrapText="1"/>
    </xf>
    <xf borderId="46" fillId="3" fontId="11" numFmtId="0" xfId="0" applyAlignment="1" applyBorder="1" applyFont="1">
      <alignment shrinkToFit="0" vertical="center" wrapText="1"/>
    </xf>
    <xf borderId="39" fillId="0" fontId="14" numFmtId="0" xfId="0" applyAlignment="1" applyBorder="1" applyFont="1">
      <alignment shrinkToFit="0" vertical="center" wrapText="1"/>
    </xf>
    <xf borderId="41" fillId="0" fontId="14" numFmtId="0" xfId="0" applyAlignment="1" applyBorder="1" applyFont="1">
      <alignment horizontal="left" shrinkToFit="0" vertical="center" wrapText="0"/>
    </xf>
    <xf borderId="5" fillId="2" fontId="13" numFmtId="0" xfId="0" applyAlignment="1" applyBorder="1" applyFont="1">
      <alignment shrinkToFit="0" vertical="bottom" wrapText="0"/>
    </xf>
    <xf borderId="47" fillId="2" fontId="15" numFmtId="0" xfId="0" applyAlignment="1" applyBorder="1" applyFont="1">
      <alignment horizontal="left" readingOrder="0" shrinkToFit="0" vertical="center" wrapText="1"/>
    </xf>
    <xf borderId="47" fillId="2" fontId="14" numFmtId="9" xfId="0" applyAlignment="1" applyBorder="1" applyFont="1" applyNumberFormat="1">
      <alignment horizontal="left" shrinkToFit="0" vertical="center" wrapText="1"/>
    </xf>
    <xf borderId="44" fillId="2" fontId="15" numFmtId="0" xfId="0" applyAlignment="1" applyBorder="1" applyFont="1">
      <alignment horizontal="center" shrinkToFit="0" vertical="center" wrapText="1"/>
    </xf>
    <xf borderId="44" fillId="2" fontId="15" numFmtId="0" xfId="0" applyAlignment="1" applyBorder="1" applyFont="1">
      <alignment horizontal="center" readingOrder="0" shrinkToFit="0" vertical="center" wrapText="1"/>
    </xf>
    <xf borderId="1" fillId="0" fontId="18" numFmtId="0" xfId="0" applyAlignment="1" applyBorder="1" applyFont="1">
      <alignment shrinkToFit="0" vertical="bottom" wrapText="0"/>
    </xf>
    <xf borderId="4" fillId="0" fontId="19" numFmtId="164" xfId="0" applyAlignment="1" applyBorder="1" applyFont="1" applyNumberFormat="1">
      <alignment horizontal="left" shrinkToFit="0" vertical="center" wrapText="1"/>
    </xf>
    <xf borderId="2" fillId="0" fontId="19" numFmtId="164" xfId="0" applyAlignment="1" applyBorder="1" applyFont="1" applyNumberFormat="1">
      <alignment horizontal="left" shrinkToFit="0" vertical="center" wrapText="1"/>
    </xf>
    <xf borderId="39" fillId="0" fontId="13" numFmtId="0" xfId="0" applyAlignment="1" applyBorder="1" applyFont="1">
      <alignment horizontal="center" shrinkToFit="0" vertical="center" wrapText="1"/>
    </xf>
    <xf borderId="39" fillId="6" fontId="13" numFmtId="0" xfId="0" applyAlignment="1" applyBorder="1" applyFill="1" applyFont="1">
      <alignment horizontal="center" shrinkToFit="0" vertical="center" wrapText="0"/>
    </xf>
    <xf borderId="0" fillId="0" fontId="15" numFmtId="9" xfId="0" applyAlignment="1" applyFont="1" applyNumberFormat="1">
      <alignment horizontal="center" shrinkToFit="0" vertical="center" wrapText="0"/>
    </xf>
    <xf borderId="5" fillId="2" fontId="15" numFmtId="0" xfId="0" applyAlignment="1" applyBorder="1" applyFont="1">
      <alignment shrinkToFit="0" vertical="bottom" wrapText="1"/>
    </xf>
    <xf borderId="6" fillId="0" fontId="15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center" wrapText="1"/>
    </xf>
    <xf borderId="7" fillId="0" fontId="14" numFmtId="9" xfId="0" applyAlignment="1" applyBorder="1" applyFont="1" applyNumberFormat="1">
      <alignment horizontal="left" shrinkToFit="0" vertical="center" wrapText="1"/>
    </xf>
    <xf borderId="35" fillId="3" fontId="11" numFmtId="0" xfId="0" applyAlignment="1" applyBorder="1" applyFont="1">
      <alignment horizontal="center" shrinkToFit="0" vertical="bottom" wrapText="0"/>
    </xf>
    <xf borderId="49" fillId="3" fontId="11" numFmtId="0" xfId="0" applyAlignment="1" applyBorder="1" applyFont="1">
      <alignment horizontal="center" shrinkToFit="0" vertical="bottom" wrapText="0"/>
    </xf>
    <xf borderId="50" fillId="0" fontId="2" numFmtId="0" xfId="0" applyBorder="1" applyFont="1"/>
    <xf borderId="51" fillId="0" fontId="2" numFmtId="0" xfId="0" applyBorder="1" applyFont="1"/>
    <xf borderId="52" fillId="3" fontId="11" numFmtId="0" xfId="0" applyAlignment="1" applyBorder="1" applyFont="1">
      <alignment horizontal="center" shrinkToFit="0" vertical="bottom" wrapText="0"/>
    </xf>
    <xf borderId="53" fillId="0" fontId="2" numFmtId="0" xfId="0" applyBorder="1" applyFont="1"/>
    <xf borderId="54" fillId="0" fontId="2" numFmtId="0" xfId="0" applyBorder="1" applyFont="1"/>
    <xf borderId="39" fillId="6" fontId="15" numFmtId="9" xfId="0" applyAlignment="1" applyBorder="1" applyFont="1" applyNumberFormat="1">
      <alignment horizontal="center" shrinkToFit="0" vertical="center" wrapText="0"/>
    </xf>
    <xf borderId="0" fillId="0" fontId="18" numFmtId="0" xfId="0" applyAlignment="1" applyFont="1">
      <alignment horizontal="right" shrinkToFit="0" vertical="center" wrapText="1"/>
    </xf>
    <xf borderId="0" fillId="0" fontId="20" numFmtId="164" xfId="0" applyAlignment="1" applyFont="1" applyNumberFormat="1">
      <alignment shrinkToFit="0" vertical="center" wrapText="1"/>
    </xf>
    <xf borderId="39" fillId="0" fontId="11" numFmtId="0" xfId="0" applyAlignment="1" applyBorder="1" applyFont="1">
      <alignment horizontal="center" shrinkToFit="0" vertical="center" wrapText="0"/>
    </xf>
    <xf borderId="45" fillId="0" fontId="11" numFmtId="0" xfId="0" applyAlignment="1" applyBorder="1" applyFont="1">
      <alignment horizontal="center" shrinkToFit="0" vertical="center" wrapText="0"/>
    </xf>
    <xf borderId="42" fillId="0" fontId="11" numFmtId="0" xfId="0" applyAlignment="1" applyBorder="1" applyFont="1">
      <alignment horizontal="center" shrinkToFit="0" vertical="center" wrapText="0"/>
    </xf>
    <xf borderId="39" fillId="6" fontId="15" numFmtId="1" xfId="0" applyAlignment="1" applyBorder="1" applyFont="1" applyNumberFormat="1">
      <alignment horizontal="center" shrinkToFit="0" vertical="center" wrapText="0"/>
    </xf>
    <xf borderId="0" fillId="0" fontId="14" numFmtId="0" xfId="0" applyAlignment="1" applyFont="1">
      <alignment shrinkToFit="0" vertical="center" wrapText="1"/>
    </xf>
    <xf borderId="7" fillId="0" fontId="14" numFmtId="0" xfId="0" applyAlignment="1" applyBorder="1" applyFont="1">
      <alignment shrinkToFit="0" vertical="center" wrapText="1"/>
    </xf>
    <xf borderId="39" fillId="0" fontId="11" numFmtId="0" xfId="0" applyAlignment="1" applyBorder="1" applyFont="1">
      <alignment horizontal="center" shrinkToFit="0" vertical="center" wrapText="1"/>
    </xf>
    <xf borderId="39" fillId="0" fontId="15" numFmtId="0" xfId="0" applyAlignment="1" applyBorder="1" applyFont="1">
      <alignment horizontal="center" shrinkToFit="0" vertical="center" wrapText="0"/>
    </xf>
    <xf borderId="45" fillId="0" fontId="15" numFmtId="0" xfId="0" applyAlignment="1" applyBorder="1" applyFont="1">
      <alignment horizontal="center" shrinkToFit="0" vertical="center" wrapText="0"/>
    </xf>
    <xf borderId="42" fillId="0" fontId="15" numFmtId="0" xfId="0" applyAlignment="1" applyBorder="1" applyFont="1">
      <alignment horizontal="center" shrinkToFit="0" vertical="center" wrapText="0"/>
    </xf>
    <xf borderId="11" fillId="0" fontId="15" numFmtId="0" xfId="0" applyAlignment="1" applyBorder="1" applyFont="1">
      <alignment horizontal="center" shrinkToFit="0" vertical="center" wrapText="1"/>
    </xf>
    <xf borderId="9" fillId="0" fontId="21" numFmtId="0" xfId="0" applyAlignment="1" applyBorder="1" applyFont="1">
      <alignment horizontal="right" shrinkToFit="0" vertical="center" wrapText="1"/>
    </xf>
    <xf borderId="9" fillId="0" fontId="20" numFmtId="10" xfId="0" applyAlignment="1" applyBorder="1" applyFont="1" applyNumberFormat="1">
      <alignment shrinkToFit="0" vertical="center" wrapText="1"/>
    </xf>
    <xf borderId="10" fillId="0" fontId="20" numFmtId="10" xfId="0" applyAlignment="1" applyBorder="1" applyFont="1" applyNumberFormat="1">
      <alignment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0"/>
    </xf>
    <xf borderId="0" fillId="0" fontId="15" numFmtId="164" xfId="0" applyAlignment="1" applyFont="1" applyNumberFormat="1">
      <alignment shrinkToFit="0" vertical="bottom" wrapText="0"/>
    </xf>
    <xf borderId="55" fillId="0" fontId="13" numFmtId="0" xfId="0" applyAlignment="1" applyBorder="1" applyFont="1">
      <alignment horizontal="left" shrinkToFit="0" vertical="center" wrapText="1"/>
    </xf>
    <xf borderId="56" fillId="0" fontId="13" numFmtId="0" xfId="0" applyAlignment="1" applyBorder="1" applyFont="1">
      <alignment horizontal="left" shrinkToFit="0" vertical="center" wrapText="1"/>
    </xf>
    <xf borderId="57" fillId="0" fontId="13" numFmtId="0" xfId="0" applyAlignment="1" applyBorder="1" applyFont="1">
      <alignment horizontal="left" shrinkToFit="0" vertical="center" wrapText="1"/>
    </xf>
    <xf borderId="58" fillId="0" fontId="13" numFmtId="0" xfId="0" applyAlignment="1" applyBorder="1" applyFont="1">
      <alignment horizontal="left" shrinkToFit="0" vertical="center" wrapText="1"/>
    </xf>
    <xf borderId="57" fillId="0" fontId="13" numFmtId="0" xfId="0" applyAlignment="1" applyBorder="1" applyFont="1">
      <alignment horizontal="left" shrinkToFit="0" vertical="center" wrapText="0"/>
    </xf>
    <xf borderId="58" fillId="0" fontId="13" numFmtId="0" xfId="0" applyAlignment="1" applyBorder="1" applyFont="1">
      <alignment horizontal="left" shrinkToFit="0" vertical="center" wrapText="0"/>
    </xf>
    <xf borderId="59" fillId="0" fontId="13" numFmtId="0" xfId="0" applyAlignment="1" applyBorder="1" applyFont="1">
      <alignment horizontal="left" shrinkToFit="0" vertical="center" wrapText="0"/>
    </xf>
    <xf borderId="60" fillId="0" fontId="13" numFmtId="0" xfId="0" applyAlignment="1" applyBorder="1" applyFont="1">
      <alignment horizontal="left" shrinkToFit="0" vertical="center" wrapText="1"/>
    </xf>
    <xf borderId="10" fillId="0" fontId="13" numFmtId="0" xfId="0" applyAlignment="1" applyBorder="1" applyFont="1">
      <alignment horizontal="left" shrinkToFit="0" vertical="center" wrapText="1"/>
    </xf>
    <xf borderId="11" fillId="0" fontId="13" numFmtId="0" xfId="0" applyAlignment="1" applyBorder="1" applyFont="1">
      <alignment horizontal="left" shrinkToFit="0" vertical="center" wrapText="1"/>
    </xf>
    <xf borderId="9" fillId="0" fontId="13" numFmtId="0" xfId="0" applyAlignment="1" applyBorder="1" applyFont="1">
      <alignment horizontal="left" shrinkToFit="0" vertical="center" wrapText="1"/>
    </xf>
    <xf borderId="11" fillId="0" fontId="13" numFmtId="0" xfId="0" applyAlignment="1" applyBorder="1" applyFont="1">
      <alignment horizontal="left" shrinkToFit="0" vertical="center" wrapText="0"/>
    </xf>
    <xf borderId="9" fillId="0" fontId="13" numFmtId="0" xfId="0" applyAlignment="1" applyBorder="1" applyFont="1">
      <alignment horizontal="left" shrinkToFit="0" vertical="center" wrapText="0"/>
    </xf>
    <xf borderId="61" fillId="0" fontId="13" numFmtId="0" xfId="0" applyAlignment="1" applyBorder="1" applyFont="1">
      <alignment horizontal="left" shrinkToFit="0" vertical="center" wrapText="0"/>
    </xf>
    <xf borderId="62" fillId="0" fontId="15" numFmtId="0" xfId="0" applyAlignment="1" applyBorder="1" applyFont="1">
      <alignment horizontal="left" shrinkToFit="0" vertical="center" wrapText="1"/>
    </xf>
    <xf borderId="2" fillId="0" fontId="15" numFmtId="0" xfId="0" applyAlignment="1" applyBorder="1" applyFont="1">
      <alignment horizontal="left" shrinkToFit="0" vertical="center" wrapText="1"/>
    </xf>
    <xf borderId="1" fillId="0" fontId="15" numFmtId="0" xfId="0" applyAlignment="1" applyBorder="1" applyFont="1">
      <alignment horizontal="left" shrinkToFit="0" vertical="center" wrapText="1"/>
    </xf>
    <xf borderId="4" fillId="0" fontId="15" numFmtId="0" xfId="0" applyAlignment="1" applyBorder="1" applyFont="1">
      <alignment horizontal="left" shrinkToFit="0" vertical="center" wrapText="1"/>
    </xf>
    <xf borderId="63" fillId="0" fontId="15" numFmtId="0" xfId="0" applyAlignment="1" applyBorder="1" applyFont="1">
      <alignment horizontal="left" shrinkToFit="0" vertical="center" wrapText="1"/>
    </xf>
    <xf borderId="64" fillId="0" fontId="15" numFmtId="0" xfId="0" applyAlignment="1" applyBorder="1" applyFont="1">
      <alignment horizontal="left" shrinkToFit="0" vertical="center" wrapText="1"/>
    </xf>
    <xf borderId="7" fillId="0" fontId="15" numFmtId="0" xfId="0" applyAlignment="1" applyBorder="1" applyFont="1">
      <alignment horizontal="left" shrinkToFit="0" vertical="center" wrapText="1"/>
    </xf>
    <xf borderId="6" fillId="0" fontId="15" numFmtId="0" xfId="0" applyAlignment="1" applyBorder="1" applyFont="1">
      <alignment horizontal="left" shrinkToFit="0" vertical="center" wrapText="1"/>
    </xf>
    <xf borderId="65" fillId="0" fontId="15" numFmtId="0" xfId="0" applyAlignment="1" applyBorder="1" applyFont="1">
      <alignment horizontal="left" shrinkToFit="0" vertical="center" wrapText="1"/>
    </xf>
    <xf borderId="66" fillId="0" fontId="15" numFmtId="0" xfId="0" applyAlignment="1" applyBorder="1" applyFont="1">
      <alignment horizontal="left" shrinkToFit="0" vertical="center" wrapText="1"/>
    </xf>
    <xf borderId="67" fillId="0" fontId="15" numFmtId="0" xfId="0" applyAlignment="1" applyBorder="1" applyFont="1">
      <alignment horizontal="left" shrinkToFit="0" vertical="center" wrapText="1"/>
    </xf>
    <xf borderId="68" fillId="0" fontId="15" numFmtId="0" xfId="0" applyAlignment="1" applyBorder="1" applyFont="1">
      <alignment horizontal="left" shrinkToFit="0" vertical="center" wrapText="1"/>
    </xf>
    <xf borderId="69" fillId="0" fontId="15" numFmtId="0" xfId="0" applyAlignment="1" applyBorder="1" applyFont="1">
      <alignment horizontal="left" shrinkToFit="0" vertical="center" wrapText="1"/>
    </xf>
    <xf borderId="70" fillId="0" fontId="15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0" fillId="0" fontId="5" numFmtId="0" xfId="0" applyAlignment="1" applyFont="1">
      <alignment shrinkToFit="0" vertical="bottom" wrapText="0"/>
    </xf>
    <xf borderId="42" fillId="0" fontId="22" numFmtId="0" xfId="0" applyAlignment="1" applyBorder="1" applyFont="1">
      <alignment horizontal="center" shrinkToFit="0" vertical="bottom" wrapText="1"/>
    </xf>
    <xf borderId="42" fillId="0" fontId="22" numFmtId="0" xfId="0" applyAlignment="1" applyBorder="1" applyFont="1">
      <alignment horizontal="center" readingOrder="0" shrinkToFit="0" vertical="center" wrapText="1"/>
    </xf>
    <xf borderId="42" fillId="0" fontId="23" numFmtId="0" xfId="0" applyAlignment="1" applyBorder="1" applyFont="1">
      <alignment horizontal="center" readingOrder="0" shrinkToFit="0" vertical="center" wrapText="1"/>
    </xf>
    <xf borderId="40" fillId="7" fontId="22" numFmtId="0" xfId="0" applyAlignment="1" applyBorder="1" applyFill="1" applyFont="1">
      <alignment horizontal="center" shrinkToFit="0" vertical="center" wrapText="0"/>
    </xf>
    <xf borderId="40" fillId="7" fontId="22" numFmtId="0" xfId="0" applyAlignment="1" applyBorder="1" applyFont="1">
      <alignment horizontal="center" shrinkToFit="0" vertical="center" wrapText="1"/>
    </xf>
    <xf borderId="42" fillId="7" fontId="22" numFmtId="0" xfId="0" applyAlignment="1" applyBorder="1" applyFont="1">
      <alignment horizontal="center" shrinkToFit="0" vertical="top" wrapText="1"/>
    </xf>
    <xf borderId="41" fillId="0" fontId="2" numFmtId="0" xfId="0" applyBorder="1" applyFont="1"/>
    <xf borderId="39" fillId="7" fontId="23" numFmtId="0" xfId="0" applyAlignment="1" applyBorder="1" applyFont="1">
      <alignment horizontal="center" shrinkToFit="0" vertical="top" wrapText="1"/>
    </xf>
    <xf borderId="39" fillId="0" fontId="23" numFmtId="0" xfId="0" applyAlignment="1" applyBorder="1" applyFont="1">
      <alignment shrinkToFit="0" vertical="center" wrapText="1"/>
    </xf>
    <xf borderId="39" fillId="0" fontId="23" numFmtId="0" xfId="0" applyAlignment="1" applyBorder="1" applyFont="1">
      <alignment horizontal="center" shrinkToFit="0" vertical="center" wrapText="1"/>
    </xf>
    <xf borderId="39" fillId="0" fontId="23" numFmtId="0" xfId="0" applyAlignment="1" applyBorder="1" applyFont="1">
      <alignment horizontal="center" shrinkToFit="0" vertical="center" wrapText="0"/>
    </xf>
    <xf borderId="39" fillId="0" fontId="23" numFmtId="0" xfId="0" applyAlignment="1" applyBorder="1" applyFont="1">
      <alignment horizontal="center" shrinkToFit="0" vertical="bottom" wrapText="1"/>
    </xf>
    <xf borderId="39" fillId="0" fontId="15" numFmtId="0" xfId="0" applyAlignment="1" applyBorder="1" applyFont="1">
      <alignment shrinkToFit="0" vertical="center" wrapText="0"/>
    </xf>
    <xf borderId="39" fillId="0" fontId="23" numFmtId="0" xfId="0" applyAlignment="1" applyBorder="1" applyFont="1">
      <alignment shrinkToFit="0" vertical="center" wrapText="0"/>
    </xf>
    <xf borderId="42" fillId="0" fontId="13" numFmtId="0" xfId="0" applyAlignment="1" applyBorder="1" applyFont="1">
      <alignment horizontal="center" shrinkToFit="0" vertical="center" wrapText="1"/>
    </xf>
    <xf borderId="42" fillId="6" fontId="24" numFmtId="0" xfId="0" applyAlignment="1" applyBorder="1" applyFont="1">
      <alignment horizontal="center" shrinkToFit="0" vertical="bottom" wrapText="0"/>
    </xf>
    <xf borderId="1" fillId="0" fontId="11" numFmtId="0" xfId="0" applyAlignment="1" applyBorder="1" applyFont="1">
      <alignment horizontal="center" shrinkToFit="0" vertical="center" wrapText="1"/>
    </xf>
    <xf borderId="39" fillId="0" fontId="6" numFmtId="0" xfId="0" applyAlignment="1" applyBorder="1" applyFont="1">
      <alignment horizontal="center" shrinkToFit="0" vertical="center" wrapText="0"/>
    </xf>
    <xf borderId="42" fillId="0" fontId="6" numFmtId="0" xfId="0" applyAlignment="1" applyBorder="1" applyFont="1">
      <alignment horizontal="center" shrinkToFit="0" vertical="center" wrapText="0"/>
    </xf>
    <xf borderId="42" fillId="0" fontId="3" numFmtId="0" xfId="0" applyAlignment="1" applyBorder="1" applyFont="1">
      <alignment horizontal="center" shrinkToFit="0" vertical="center" wrapText="0"/>
    </xf>
    <xf borderId="0" fillId="0" fontId="25" numFmtId="0" xfId="0" applyAlignment="1" applyFont="1">
      <alignment shrinkToFit="0" vertical="center" wrapText="0"/>
    </xf>
    <xf borderId="0" fillId="0" fontId="26" numFmtId="0" xfId="0" applyAlignment="1" applyFont="1">
      <alignment shrinkToFit="0" vertical="bottom" wrapText="0"/>
    </xf>
    <xf borderId="39" fillId="0" fontId="3" numFmtId="0" xfId="0" applyAlignment="1" applyBorder="1" applyFont="1">
      <alignment horizontal="center" shrinkToFit="0" vertical="center" wrapText="0"/>
    </xf>
    <xf borderId="39" fillId="0" fontId="4" numFmtId="0" xfId="0" applyAlignment="1" applyBorder="1" applyFont="1">
      <alignment horizontal="center" shrinkToFit="0" vertical="center" wrapText="1"/>
    </xf>
    <xf borderId="55" fillId="8" fontId="27" numFmtId="0" xfId="0" applyAlignment="1" applyBorder="1" applyFill="1" applyFont="1">
      <alignment horizontal="center" shrinkToFit="0" vertical="center" wrapText="1"/>
    </xf>
    <xf borderId="58" fillId="0" fontId="2" numFmtId="0" xfId="0" applyBorder="1" applyFont="1"/>
    <xf borderId="59" fillId="0" fontId="2" numFmtId="0" xfId="0" applyBorder="1" applyFont="1"/>
    <xf borderId="66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64" fillId="0" fontId="28" numFmtId="0" xfId="0" applyAlignment="1" applyBorder="1" applyFont="1">
      <alignment horizontal="center" shrinkToFit="0" textRotation="90" vertical="center" wrapText="0"/>
    </xf>
    <xf borderId="5" fillId="2" fontId="7" numFmtId="0" xfId="0" applyAlignment="1" applyBorder="1" applyFont="1">
      <alignment horizontal="center" shrinkToFit="0" textRotation="90" vertical="center" wrapText="1"/>
    </xf>
    <xf borderId="0" fillId="0" fontId="29" numFmtId="0" xfId="0" applyAlignment="1" applyFont="1">
      <alignment horizontal="left" shrinkToFit="0" vertical="center" wrapText="1"/>
    </xf>
    <xf borderId="58" fillId="0" fontId="30" numFmtId="0" xfId="0" applyAlignment="1" applyBorder="1" applyFont="1">
      <alignment horizontal="left" shrinkToFit="0" vertical="top" wrapText="1"/>
    </xf>
    <xf borderId="0" fillId="0" fontId="30" numFmtId="0" xfId="0" applyAlignment="1" applyFont="1">
      <alignment horizontal="left" shrinkToFit="0" vertical="top" wrapText="1"/>
    </xf>
    <xf borderId="64" fillId="0" fontId="31" numFmtId="0" xfId="0" applyAlignment="1" applyBorder="1" applyFont="1">
      <alignment shrinkToFit="0" vertical="bottom" wrapText="0"/>
    </xf>
    <xf borderId="71" fillId="0" fontId="32" numFmtId="0" xfId="0" applyAlignment="1" applyBorder="1" applyFont="1">
      <alignment horizontal="center" shrinkToFit="0" vertical="bottom" wrapText="0"/>
    </xf>
    <xf borderId="72" fillId="0" fontId="2" numFmtId="0" xfId="0" applyBorder="1" applyFont="1"/>
    <xf borderId="73" fillId="0" fontId="2" numFmtId="0" xfId="0" applyBorder="1" applyFont="1"/>
    <xf borderId="5" fillId="8" fontId="33" numFmtId="0" xfId="0" applyAlignment="1" applyBorder="1" applyFont="1">
      <alignment shrinkToFit="0" vertical="bottom" wrapText="0"/>
    </xf>
    <xf borderId="74" fillId="9" fontId="34" numFmtId="0" xfId="0" applyAlignment="1" applyBorder="1" applyFill="1" applyFont="1">
      <alignment horizontal="center" shrinkToFit="0" vertical="center" wrapText="0"/>
    </xf>
    <xf borderId="75" fillId="9" fontId="34" numFmtId="0" xfId="0" applyAlignment="1" applyBorder="1" applyFont="1">
      <alignment horizontal="center" shrinkToFit="0" vertical="center" wrapText="0"/>
    </xf>
    <xf borderId="76" fillId="9" fontId="34" numFmtId="0" xfId="0" applyAlignment="1" applyBorder="1" applyFont="1">
      <alignment horizontal="center" shrinkToFit="0" vertical="center" wrapText="0"/>
    </xf>
    <xf borderId="71" fillId="9" fontId="34" numFmtId="0" xfId="0" applyAlignment="1" applyBorder="1" applyFont="1">
      <alignment horizontal="center" shrinkToFit="0" vertical="center" wrapText="0"/>
    </xf>
    <xf borderId="77" fillId="9" fontId="34" numFmtId="0" xfId="0" applyAlignment="1" applyBorder="1" applyFont="1">
      <alignment horizontal="center" shrinkToFit="0" vertical="center" wrapText="0"/>
    </xf>
    <xf borderId="78" fillId="0" fontId="2" numFmtId="0" xfId="0" applyBorder="1" applyFont="1"/>
    <xf borderId="18" fillId="0" fontId="35" numFmtId="0" xfId="0" applyAlignment="1" applyBorder="1" applyFont="1">
      <alignment horizontal="center" shrinkToFit="0" textRotation="90" vertical="center" wrapText="1"/>
    </xf>
    <xf borderId="79" fillId="0" fontId="29" numFmtId="0" xfId="0" applyAlignment="1" applyBorder="1" applyFont="1">
      <alignment horizontal="left" shrinkToFit="0" vertical="center" wrapText="1"/>
    </xf>
    <xf borderId="25" fillId="0" fontId="29" numFmtId="0" xfId="0" applyAlignment="1" applyBorder="1" applyFont="1">
      <alignment horizontal="left" shrinkToFit="0" vertical="center" wrapText="1"/>
    </xf>
    <xf borderId="26" fillId="0" fontId="29" numFmtId="0" xfId="0" applyAlignment="1" applyBorder="1" applyFont="1">
      <alignment horizontal="left" shrinkToFit="0" vertical="center" wrapText="1"/>
    </xf>
    <xf borderId="71" fillId="0" fontId="29" numFmtId="0" xfId="0" applyAlignment="1" applyBorder="1" applyFont="1">
      <alignment horizontal="center" shrinkToFit="0" vertical="top" wrapText="1"/>
    </xf>
    <xf borderId="8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83" fillId="0" fontId="2" numFmtId="0" xfId="0" applyBorder="1" applyFont="1"/>
    <xf borderId="55" fillId="0" fontId="29" numFmtId="0" xfId="0" applyAlignment="1" applyBorder="1" applyFont="1">
      <alignment horizontal="center" shrinkToFit="0" vertical="top" wrapText="1"/>
    </xf>
    <xf borderId="58" fillId="0" fontId="29" numFmtId="0" xfId="0" applyAlignment="1" applyBorder="1" applyFont="1">
      <alignment horizontal="center" shrinkToFit="0" vertical="top" wrapText="1"/>
    </xf>
    <xf borderId="59" fillId="0" fontId="29" numFmtId="0" xfId="0" applyAlignment="1" applyBorder="1" applyFont="1">
      <alignment horizontal="center" shrinkToFit="0" vertical="top" wrapText="1"/>
    </xf>
    <xf borderId="71" fillId="10" fontId="29" numFmtId="0" xfId="0" applyAlignment="1" applyBorder="1" applyFill="1" applyFont="1">
      <alignment horizontal="center" shrinkToFit="0" vertical="top" wrapText="1"/>
    </xf>
    <xf borderId="84" fillId="0" fontId="2" numFmtId="0" xfId="0" applyBorder="1" applyFont="1"/>
    <xf borderId="85" fillId="0" fontId="2" numFmtId="0" xfId="0" applyBorder="1" applyFont="1"/>
    <xf borderId="20" fillId="0" fontId="29" numFmtId="0" xfId="0" applyAlignment="1" applyBorder="1" applyFont="1">
      <alignment horizontal="center" shrinkToFit="0" vertical="top" wrapText="1"/>
    </xf>
    <xf borderId="86" fillId="0" fontId="29" numFmtId="0" xfId="0" applyAlignment="1" applyBorder="1" applyFont="1">
      <alignment horizontal="left" shrinkToFit="0" vertical="center" wrapText="1"/>
    </xf>
    <xf borderId="40" fillId="0" fontId="29" numFmtId="0" xfId="0" applyAlignment="1" applyBorder="1" applyFont="1">
      <alignment horizontal="left" shrinkToFit="0" vertical="center" wrapText="1"/>
    </xf>
    <xf borderId="42" fillId="0" fontId="29" numFmtId="0" xfId="0" applyAlignment="1" applyBorder="1" applyFont="1">
      <alignment horizontal="center" shrinkToFit="0" vertical="top" wrapText="1"/>
    </xf>
    <xf borderId="87" fillId="0" fontId="2" numFmtId="0" xfId="0" applyBorder="1" applyFont="1"/>
    <xf borderId="88" fillId="11" fontId="29" numFmtId="0" xfId="0" applyAlignment="1" applyBorder="1" applyFill="1" applyFont="1">
      <alignment horizontal="center" shrinkToFit="0" vertical="top" wrapText="1"/>
    </xf>
    <xf borderId="88" fillId="0" fontId="29" numFmtId="0" xfId="0" applyAlignment="1" applyBorder="1" applyFont="1">
      <alignment horizontal="center" shrinkToFit="0" vertical="top" wrapText="1"/>
    </xf>
    <xf borderId="88" fillId="8" fontId="29" numFmtId="0" xfId="0" applyAlignment="1" applyBorder="1" applyFont="1">
      <alignment horizontal="center" shrinkToFit="0" vertical="top" wrapText="1"/>
    </xf>
    <xf borderId="89" fillId="0" fontId="29" numFmtId="0" xfId="0" applyAlignment="1" applyBorder="1" applyFont="1">
      <alignment horizontal="left" shrinkToFit="0" vertical="center" wrapText="1"/>
    </xf>
    <xf borderId="88" fillId="2" fontId="29" numFmtId="0" xfId="0" applyAlignment="1" applyBorder="1" applyFont="1">
      <alignment horizontal="center" shrinkToFit="0" vertical="top" wrapText="1"/>
    </xf>
    <xf borderId="88" fillId="12" fontId="29" numFmtId="0" xfId="0" applyAlignment="1" applyBorder="1" applyFill="1" applyFont="1">
      <alignment horizontal="center" shrinkToFit="0" vertical="top" wrapText="1"/>
    </xf>
    <xf borderId="90" fillId="0" fontId="2" numFmtId="0" xfId="0" applyBorder="1" applyFont="1"/>
    <xf borderId="91" fillId="0" fontId="29" numFmtId="0" xfId="0" applyAlignment="1" applyBorder="1" applyFont="1">
      <alignment horizontal="center" shrinkToFit="0" vertical="top" wrapText="1"/>
    </xf>
    <xf borderId="92" fillId="0" fontId="2" numFmtId="0" xfId="0" applyBorder="1" applyFont="1"/>
    <xf borderId="93" fillId="0" fontId="2" numFmtId="0" xfId="0" applyBorder="1" applyFont="1"/>
    <xf borderId="0" fillId="0" fontId="24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1" fillId="0" fontId="36" numFmtId="0" xfId="0" applyAlignment="1" applyBorder="1" applyFont="1">
      <alignment horizontal="center" shrinkToFit="0" vertical="bottom" wrapText="0"/>
    </xf>
    <xf borderId="1" fillId="0" fontId="22" numFmtId="0" xfId="0" applyAlignment="1" applyBorder="1" applyFont="1">
      <alignment horizontal="center" shrinkToFit="0" vertical="center" wrapText="1"/>
    </xf>
    <xf borderId="1" fillId="0" fontId="23" numFmtId="0" xfId="0" applyAlignment="1" applyBorder="1" applyFont="1">
      <alignment horizontal="center" readingOrder="0" shrinkToFit="0" vertical="center" wrapText="1"/>
    </xf>
    <xf borderId="0" fillId="0" fontId="36" numFmtId="0" xfId="0" applyAlignment="1" applyFont="1">
      <alignment horizontal="center" shrinkToFit="0" vertical="bottom" wrapText="0"/>
    </xf>
    <xf borderId="0" fillId="0" fontId="37" numFmtId="0" xfId="0" applyAlignment="1" applyFont="1">
      <alignment horizontal="center" shrinkToFit="0" vertical="center" wrapText="0"/>
    </xf>
    <xf borderId="49" fillId="13" fontId="38" numFmtId="0" xfId="0" applyAlignment="1" applyBorder="1" applyFill="1" applyFont="1">
      <alignment horizontal="center" shrinkToFit="0" vertical="top" wrapText="1"/>
    </xf>
    <xf borderId="9" fillId="0" fontId="11" numFmtId="0" xfId="0" applyAlignment="1" applyBorder="1" applyFont="1">
      <alignment horizontal="center" readingOrder="0" shrinkToFit="0" vertical="center" wrapText="1"/>
    </xf>
    <xf borderId="39" fillId="14" fontId="39" numFmtId="0" xfId="0" applyAlignment="1" applyBorder="1" applyFill="1" applyFont="1">
      <alignment horizontal="center" shrinkToFit="0" vertical="center" wrapText="0"/>
    </xf>
    <xf borderId="39" fillId="14" fontId="24" numFmtId="0" xfId="0" applyAlignment="1" applyBorder="1" applyFont="1">
      <alignment horizontal="center" shrinkToFit="0" vertical="center" wrapText="0"/>
    </xf>
    <xf borderId="39" fillId="14" fontId="24" numFmtId="0" xfId="0" applyAlignment="1" applyBorder="1" applyFont="1">
      <alignment horizontal="center" shrinkToFit="0" vertical="center" wrapText="1"/>
    </xf>
    <xf borderId="42" fillId="14" fontId="39" numFmtId="0" xfId="0" applyAlignment="1" applyBorder="1" applyFont="1">
      <alignment horizontal="center" shrinkToFit="0" vertical="center" wrapText="0"/>
    </xf>
    <xf borderId="0" fillId="0" fontId="36" numFmtId="0" xfId="0" applyAlignment="1" applyFont="1">
      <alignment shrinkToFit="0" vertical="bottom" wrapText="1"/>
    </xf>
    <xf borderId="39" fillId="0" fontId="36" numFmtId="0" xfId="0" applyAlignment="1" applyBorder="1" applyFont="1">
      <alignment horizontal="center" shrinkToFit="0" vertical="center" wrapText="1"/>
    </xf>
    <xf borderId="42" fillId="0" fontId="23" numFmtId="0" xfId="0" applyAlignment="1" applyBorder="1" applyFont="1">
      <alignment readingOrder="0" shrinkToFit="0" vertical="center" wrapText="1"/>
    </xf>
    <xf borderId="43" fillId="0" fontId="23" numFmtId="0" xfId="0" applyAlignment="1" applyBorder="1" applyFont="1">
      <alignment shrinkToFit="0" vertical="center" wrapText="1"/>
    </xf>
    <xf borderId="45" fillId="0" fontId="23" numFmtId="0" xfId="0" applyAlignment="1" applyBorder="1" applyFont="1">
      <alignment horizontal="center" shrinkToFit="0" vertical="center" wrapText="1"/>
    </xf>
    <xf borderId="42" fillId="0" fontId="23" numFmtId="0" xfId="0" applyAlignment="1" applyBorder="1" applyFont="1">
      <alignment horizontal="center" shrinkToFit="0" vertical="center" wrapText="1"/>
    </xf>
    <xf borderId="43" fillId="0" fontId="23" numFmtId="0" xfId="0" applyAlignment="1" applyBorder="1" applyFont="1">
      <alignment horizontal="center" readingOrder="0" shrinkToFit="0" vertical="center" wrapText="1"/>
    </xf>
    <xf borderId="39" fillId="0" fontId="40" numFmtId="0" xfId="0" applyAlignment="1" applyBorder="1" applyFont="1">
      <alignment shrinkToFit="0" vertical="bottom" wrapText="0"/>
    </xf>
    <xf borderId="39" fillId="0" fontId="36" numFmtId="9" xfId="0" applyAlignment="1" applyBorder="1" applyFont="1" applyNumberFormat="1">
      <alignment horizontal="center" shrinkToFit="0" vertical="center" wrapText="0"/>
    </xf>
    <xf borderId="42" fillId="2" fontId="23" numFmtId="0" xfId="0" applyAlignment="1" applyBorder="1" applyFont="1">
      <alignment readingOrder="0" shrinkToFit="0" vertical="center" wrapText="1"/>
    </xf>
    <xf borderId="43" fillId="2" fontId="23" numFmtId="0" xfId="0" applyAlignment="1" applyBorder="1" applyFont="1">
      <alignment shrinkToFit="0" vertical="center" wrapText="1"/>
    </xf>
    <xf borderId="45" fillId="0" fontId="23" numFmtId="0" xfId="0" applyAlignment="1" applyBorder="1" applyFont="1">
      <alignment horizontal="center" readingOrder="0" shrinkToFit="0" vertical="center" wrapText="1"/>
    </xf>
    <xf borderId="0" fillId="2" fontId="4" numFmtId="0" xfId="0" applyAlignment="1" applyFont="1">
      <alignment horizontal="center" readingOrder="0"/>
    </xf>
    <xf borderId="39" fillId="0" fontId="23" numFmtId="0" xfId="0" applyAlignment="1" applyBorder="1" applyFont="1">
      <alignment horizontal="center" shrinkToFit="0" vertical="top" wrapText="1"/>
    </xf>
    <xf borderId="43" fillId="0" fontId="23" numFmtId="0" xfId="0" applyAlignment="1" applyBorder="1" applyFont="1">
      <alignment horizontal="center" shrinkToFit="0" vertical="center" wrapText="1"/>
    </xf>
    <xf borderId="39" fillId="0" fontId="36" numFmtId="9" xfId="0" applyAlignment="1" applyBorder="1" applyFont="1" applyNumberFormat="1">
      <alignment horizontal="center" readingOrder="0" shrinkToFit="0" vertical="center" wrapText="0"/>
    </xf>
    <xf borderId="39" fillId="0" fontId="36" numFmtId="0" xfId="0" applyAlignment="1" applyBorder="1" applyFont="1">
      <alignment horizontal="center" readingOrder="0" shrinkToFit="0" vertical="center" wrapText="1"/>
    </xf>
    <xf borderId="39" fillId="0" fontId="23" numFmtId="0" xfId="0" applyAlignment="1" applyBorder="1" applyFont="1">
      <alignment horizontal="center" readingOrder="0" shrinkToFit="0" vertical="center" wrapText="1"/>
    </xf>
    <xf borderId="45" fillId="0" fontId="23" numFmtId="0" xfId="0" applyAlignment="1" applyBorder="1" applyFont="1">
      <alignment horizontal="center" shrinkToFit="0" vertical="bottom" wrapText="0"/>
    </xf>
    <xf borderId="40" fillId="0" fontId="36" numFmtId="0" xfId="0" applyAlignment="1" applyBorder="1" applyFont="1">
      <alignment horizontal="center" readingOrder="0" shrinkToFit="0" vertical="center" wrapText="1"/>
    </xf>
    <xf borderId="39" fillId="4" fontId="24" numFmtId="0" xfId="0" applyAlignment="1" applyBorder="1" applyFont="1">
      <alignment horizontal="left" readingOrder="0" shrinkToFit="0" vertical="center" wrapText="0"/>
    </xf>
    <xf borderId="39" fillId="4" fontId="24" numFmtId="0" xfId="0" applyAlignment="1" applyBorder="1" applyFont="1">
      <alignment horizontal="left" shrinkToFit="0" vertical="center" wrapText="0"/>
    </xf>
    <xf borderId="39" fillId="4" fontId="14" numFmtId="0" xfId="0" applyAlignment="1" applyBorder="1" applyFont="1">
      <alignment horizontal="center" readingOrder="0" shrinkToFit="0" vertical="center" wrapText="0"/>
    </xf>
    <xf borderId="42" fillId="4" fontId="24" numFmtId="0" xfId="0" applyAlignment="1" applyBorder="1" applyFont="1">
      <alignment horizontal="center" shrinkToFit="0" vertical="center" wrapText="0"/>
    </xf>
    <xf borderId="45" fillId="4" fontId="24" numFmtId="0" xfId="0" applyAlignment="1" applyBorder="1" applyFont="1">
      <alignment horizontal="center" shrinkToFit="0" vertical="center" wrapText="0"/>
    </xf>
    <xf borderId="45" fillId="4" fontId="23" numFmtId="0" xfId="0" applyAlignment="1" applyBorder="1" applyFont="1">
      <alignment horizontal="center" readingOrder="0" shrinkToFit="0" vertical="center" wrapText="0"/>
    </xf>
    <xf borderId="43" fillId="4" fontId="24" numFmtId="0" xfId="0" applyAlignment="1" applyBorder="1" applyFont="1">
      <alignment horizontal="center" shrinkToFit="0" vertical="center" wrapText="0"/>
    </xf>
    <xf borderId="43" fillId="4" fontId="11" numFmtId="0" xfId="0" applyAlignment="1" applyBorder="1" applyFont="1">
      <alignment horizontal="center" readingOrder="0" shrinkToFit="0" vertical="center" wrapText="0"/>
    </xf>
    <xf borderId="39" fillId="4" fontId="14" numFmtId="0" xfId="0" applyAlignment="1" applyBorder="1" applyFont="1">
      <alignment horizontal="center" readingOrder="0" shrinkToFit="0" vertical="center" wrapText="0"/>
    </xf>
    <xf borderId="0" fillId="4" fontId="6" numFmtId="0" xfId="0" applyAlignment="1" applyFont="1">
      <alignment shrinkToFit="0" vertical="bottom" wrapText="0"/>
    </xf>
    <xf borderId="43" fillId="4" fontId="24" numFmtId="0" xfId="0" applyAlignment="1" applyBorder="1" applyFont="1">
      <alignment horizontal="center" readingOrder="0" shrinkToFit="0" vertical="center" wrapText="0"/>
    </xf>
    <xf borderId="39" fillId="4" fontId="23" numFmtId="0" xfId="0" applyAlignment="1" applyBorder="1" applyFont="1">
      <alignment horizontal="center" readingOrder="0" shrinkToFit="0" vertical="center" wrapText="0"/>
    </xf>
    <xf borderId="42" fillId="2" fontId="23" numFmtId="0" xfId="0" applyAlignment="1" applyBorder="1" applyFont="1">
      <alignment horizontal="left" readingOrder="0" shrinkToFit="0" vertical="center" wrapText="1"/>
    </xf>
    <xf borderId="43" fillId="2" fontId="23" numFmtId="0" xfId="0" applyAlignment="1" applyBorder="1" applyFont="1">
      <alignment horizontal="left" shrinkToFit="0" vertical="center" wrapText="1"/>
    </xf>
    <xf borderId="11" fillId="0" fontId="23" numFmtId="0" xfId="0" applyAlignment="1" applyBorder="1" applyFont="1">
      <alignment horizontal="center" shrinkToFit="0" vertical="center" wrapText="1"/>
    </xf>
    <xf borderId="9" fillId="0" fontId="41" numFmtId="0" xfId="0" applyAlignment="1" applyBorder="1" applyFont="1">
      <alignment horizontal="center" shrinkToFit="0" vertical="center" wrapText="1"/>
    </xf>
    <xf borderId="9" fillId="0" fontId="41" numFmtId="0" xfId="0" applyAlignment="1" applyBorder="1" applyFont="1">
      <alignment horizontal="center" shrinkToFit="0" vertical="center" wrapText="0"/>
    </xf>
    <xf borderId="1" fillId="0" fontId="23" numFmtId="0" xfId="0" applyAlignment="1" applyBorder="1" applyFont="1">
      <alignment horizontal="center" shrinkToFit="0" vertical="center" wrapText="1"/>
    </xf>
    <xf borderId="4" fillId="0" fontId="41" numFmtId="0" xfId="0" applyAlignment="1" applyBorder="1" applyFont="1">
      <alignment horizontal="center" shrinkToFit="0" vertical="center" wrapText="1"/>
    </xf>
    <xf borderId="4" fillId="0" fontId="41" numFmtId="0" xfId="0" applyAlignment="1" applyBorder="1" applyFont="1">
      <alignment horizontal="center" shrinkToFit="0" vertical="center" wrapText="0"/>
    </xf>
    <xf borderId="45" fillId="0" fontId="41" numFmtId="0" xfId="0" applyAlignment="1" applyBorder="1" applyFont="1">
      <alignment horizontal="center" shrinkToFit="0" vertical="center" wrapText="1"/>
    </xf>
    <xf borderId="45" fillId="0" fontId="23" numFmtId="0" xfId="0" applyAlignment="1" applyBorder="1" applyFont="1">
      <alignment horizontal="center" readingOrder="0" shrinkToFit="0" vertical="center" wrapText="0"/>
    </xf>
    <xf borderId="43" fillId="0" fontId="41" numFmtId="0" xfId="0" applyAlignment="1" applyBorder="1" applyFont="1">
      <alignment horizontal="center" shrinkToFit="0" vertical="center" wrapText="1"/>
    </xf>
    <xf borderId="7" fillId="0" fontId="42" numFmtId="0" xfId="0" applyAlignment="1" applyBorder="1" applyFont="1">
      <alignment horizontal="center" readingOrder="0"/>
    </xf>
    <xf borderId="45" fillId="0" fontId="41" numFmtId="0" xfId="0" applyAlignment="1" applyBorder="1" applyFont="1">
      <alignment horizontal="center" shrinkToFit="0" vertical="center" wrapText="0"/>
    </xf>
    <xf borderId="1" fillId="2" fontId="23" numFmtId="0" xfId="0" applyAlignment="1" applyBorder="1" applyFont="1">
      <alignment horizontal="left" readingOrder="0" shrinkToFit="0" vertical="center" wrapText="1"/>
    </xf>
    <xf borderId="2" fillId="2" fontId="23" numFmtId="0" xfId="0" applyAlignment="1" applyBorder="1" applyFont="1">
      <alignment horizontal="left" shrinkToFit="0" vertical="center" wrapText="1"/>
    </xf>
    <xf borderId="40" fillId="0" fontId="23" numFmtId="0" xfId="0" applyAlignment="1" applyBorder="1" applyFont="1">
      <alignment horizontal="center" shrinkToFit="0" vertical="center" wrapText="1"/>
    </xf>
    <xf borderId="1" fillId="0" fontId="43" numFmtId="0" xfId="0" applyAlignment="1" applyBorder="1" applyFont="1">
      <alignment horizontal="center" readingOrder="0" shrinkToFit="0" vertical="center" wrapText="0"/>
    </xf>
    <xf borderId="40" fillId="0" fontId="23" numFmtId="0" xfId="0" applyAlignment="1" applyBorder="1" applyFont="1">
      <alignment horizontal="center" readingOrder="0" shrinkToFit="0" vertical="center" wrapText="1"/>
    </xf>
    <xf borderId="2" fillId="0" fontId="23" numFmtId="0" xfId="0" applyAlignment="1" applyBorder="1" applyFont="1">
      <alignment horizontal="center" shrinkToFit="0" vertical="center" wrapText="1"/>
    </xf>
    <xf borderId="39" fillId="0" fontId="23" numFmtId="0" xfId="0" applyAlignment="1" applyBorder="1" applyFont="1">
      <alignment readingOrder="0" shrinkToFit="0" vertical="center" wrapText="0"/>
    </xf>
    <xf borderId="42" fillId="0" fontId="36" numFmtId="0" xfId="0" applyAlignment="1" applyBorder="1" applyFont="1">
      <alignment shrinkToFit="0" vertical="center" wrapText="0"/>
    </xf>
    <xf borderId="39" fillId="0" fontId="36" numFmtId="0" xfId="0" applyAlignment="1" applyBorder="1" applyFont="1">
      <alignment horizontal="center" readingOrder="0" shrinkToFit="0" vertical="center" wrapText="0"/>
    </xf>
    <xf borderId="45" fillId="0" fontId="36" numFmtId="0" xfId="0" applyAlignment="1" applyBorder="1" applyFont="1">
      <alignment horizontal="center" shrinkToFit="0" vertical="center" wrapText="0"/>
    </xf>
    <xf borderId="45" fillId="0" fontId="43" numFmtId="0" xfId="0" applyAlignment="1" applyBorder="1" applyFont="1">
      <alignment horizontal="center" readingOrder="0" shrinkToFit="0" vertical="center" wrapText="0"/>
    </xf>
    <xf borderId="43" fillId="0" fontId="36" numFmtId="0" xfId="0" applyAlignment="1" applyBorder="1" applyFont="1">
      <alignment horizontal="center" shrinkToFit="0" vertical="center" wrapText="0"/>
    </xf>
    <xf borderId="43" fillId="0" fontId="23" numFmtId="0" xfId="0" applyAlignment="1" applyBorder="1" applyFont="1">
      <alignment horizontal="center" readingOrder="0" shrinkToFit="0" vertical="center" wrapText="0"/>
    </xf>
    <xf borderId="94" fillId="6" fontId="13" numFmtId="0" xfId="0" applyAlignment="1" applyBorder="1" applyFont="1">
      <alignment horizontal="center" shrinkToFit="0" vertical="center" wrapText="0"/>
    </xf>
    <xf borderId="95" fillId="6" fontId="13" numFmtId="0" xfId="0" applyAlignment="1" applyBorder="1" applyFont="1">
      <alignment horizontal="center" shrinkToFit="0" vertical="center" wrapText="0"/>
    </xf>
    <xf borderId="0" fillId="0" fontId="36" numFmtId="0" xfId="0" applyAlignment="1" applyFont="1">
      <alignment shrinkToFit="0" vertical="center" wrapText="0"/>
    </xf>
    <xf borderId="41" fillId="0" fontId="13" numFmtId="0" xfId="0" applyAlignment="1" applyBorder="1" applyFont="1">
      <alignment horizontal="center" shrinkToFit="0" vertical="center" wrapText="1"/>
    </xf>
    <xf borderId="0" fillId="0" fontId="36" numFmtId="0" xfId="0" applyAlignment="1" applyFont="1">
      <alignment horizontal="center" shrinkToFit="0" vertical="center" wrapText="0"/>
    </xf>
  </cellXfs>
  <cellStyles count="1">
    <cellStyle xfId="0" name="Normal" builtinId="0"/>
  </cellStyles>
  <dxfs count="8">
    <dxf>
      <font>
        <sz val="10.0"/>
        <color rgb="FFE46C0A"/>
        <name val="Cambria"/>
      </font>
      <fill>
        <patternFill patternType="solid">
          <fgColor rgb="FFE46C0A"/>
          <bgColor rgb="FFE46C0A"/>
        </patternFill>
      </fill>
      <border/>
    </dxf>
    <dxf>
      <font>
        <sz val="10.0"/>
        <color rgb="FFFFFFFF"/>
        <name val="Arial"/>
      </font>
      <fill>
        <patternFill patternType="solid">
          <fgColor rgb="FFFFFFFF"/>
          <bgColor rgb="FFFFFFFF"/>
        </patternFill>
      </fill>
      <border/>
    </dxf>
    <dxf>
      <font>
        <sz val="10.0"/>
        <color rgb="FF77933C"/>
        <name val="Arial"/>
      </font>
      <fill>
        <patternFill patternType="solid">
          <fgColor rgb="FF77933C"/>
          <bgColor rgb="FF77933C"/>
        </patternFill>
      </fill>
      <border/>
    </dxf>
    <dxf>
      <font>
        <b/>
        <sz val="10.0"/>
        <color rgb="FFFFFF00"/>
        <name val="Arial"/>
      </font>
      <fill>
        <patternFill patternType="solid">
          <fgColor rgb="FF77933C"/>
          <bgColor rgb="FF77933C"/>
        </patternFill>
      </fill>
      <border/>
    </dxf>
    <dxf>
      <font>
        <b/>
        <sz val="10.0"/>
        <color rgb="FF000000"/>
        <name val="Arial"/>
      </font>
      <fill>
        <patternFill patternType="solid">
          <fgColor rgb="FFFFFF00"/>
          <bgColor rgb="FFFFFF00"/>
        </patternFill>
      </fill>
      <border/>
    </dxf>
    <dxf>
      <font>
        <sz val="10.0"/>
        <color rgb="FFFFFFFF"/>
        <name val="Arial"/>
      </font>
      <fill>
        <patternFill patternType="solid">
          <fgColor rgb="FFFF0000"/>
          <bgColor rgb="FFFF0000"/>
        </patternFill>
      </fill>
      <border/>
    </dxf>
    <dxf>
      <font>
        <sz val="10.0"/>
        <color rgb="FF339966"/>
        <name val="Arial"/>
      </font>
      <fill>
        <patternFill patternType="solid">
          <fgColor rgb="FF339966"/>
          <bgColor rgb="FF339966"/>
        </patternFill>
      </fill>
      <border/>
    </dxf>
    <dxf>
      <font>
        <sz val="10.0"/>
        <color rgb="FF808080"/>
        <name val="Arial"/>
      </font>
      <fill>
        <patternFill patternType="solid">
          <fgColor rgb="FF808080"/>
          <bgColor rgb="FF80808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53</xdr:col>
      <xdr:colOff>85725</xdr:colOff>
      <xdr:row>2</xdr:row>
      <xdr:rowOff>104775</xdr:rowOff>
    </xdr:from>
    <xdr:ext cx="933450" cy="314325"/>
    <xdr:sp>
      <xdr:nvSpPr>
        <xdr:cNvPr id="3" name="Shape 3"/>
        <xdr:cNvSpPr/>
      </xdr:nvSpPr>
      <xdr:spPr>
        <a:xfrm>
          <a:off x="4888800" y="3632363"/>
          <a:ext cx="914400" cy="295275"/>
        </a:xfrm>
        <a:prstGeom prst="roundRect">
          <a:avLst>
            <a:gd fmla="val 16667" name="adj"/>
          </a:avLst>
        </a:prstGeom>
        <a:solidFill>
          <a:srgbClr val="FFFF00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8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EN PROCESO</a:t>
          </a:r>
          <a:endParaRPr sz="1100"/>
        </a:p>
      </xdr:txBody>
    </xdr:sp>
    <xdr:clientData fLocksWithSheet="0"/>
  </xdr:oneCellAnchor>
  <xdr:oneCellAnchor>
    <xdr:from>
      <xdr:col>49</xdr:col>
      <xdr:colOff>247650</xdr:colOff>
      <xdr:row>2</xdr:row>
      <xdr:rowOff>114300</xdr:rowOff>
    </xdr:from>
    <xdr:ext cx="1009650" cy="295275"/>
    <xdr:sp>
      <xdr:nvSpPr>
        <xdr:cNvPr id="4" name="Shape 4"/>
        <xdr:cNvSpPr/>
      </xdr:nvSpPr>
      <xdr:spPr>
        <a:xfrm>
          <a:off x="4855463" y="3646650"/>
          <a:ext cx="981075" cy="266700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8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SIN INICIAR</a:t>
          </a:r>
          <a:endParaRPr sz="1100"/>
        </a:p>
      </xdr:txBody>
    </xdr:sp>
    <xdr:clientData fLocksWithSheet="0"/>
  </xdr:oneCellAnchor>
  <xdr:oneCellAnchor>
    <xdr:from>
      <xdr:col>54</xdr:col>
      <xdr:colOff>57150</xdr:colOff>
      <xdr:row>2</xdr:row>
      <xdr:rowOff>95250</xdr:rowOff>
    </xdr:from>
    <xdr:ext cx="781050" cy="333375"/>
    <xdr:sp>
      <xdr:nvSpPr>
        <xdr:cNvPr id="5" name="Shape 5"/>
        <xdr:cNvSpPr/>
      </xdr:nvSpPr>
      <xdr:spPr>
        <a:xfrm>
          <a:off x="4965000" y="3627600"/>
          <a:ext cx="762000" cy="304800"/>
        </a:xfrm>
        <a:prstGeom prst="roundRect">
          <a:avLst>
            <a:gd fmla="val 16667" name="adj"/>
          </a:avLst>
        </a:prstGeom>
        <a:solidFill>
          <a:srgbClr val="66FF33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8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EJECUTADO</a:t>
          </a:r>
          <a:endParaRPr sz="1100"/>
        </a:p>
      </xdr:txBody>
    </xdr:sp>
    <xdr:clientData fLocksWithSheet="0"/>
  </xdr:oneCellAnchor>
  <xdr:oneCellAnchor>
    <xdr:from>
      <xdr:col>16</xdr:col>
      <xdr:colOff>247650</xdr:colOff>
      <xdr:row>2</xdr:row>
      <xdr:rowOff>0</xdr:rowOff>
    </xdr:from>
    <xdr:ext cx="438150" cy="523875"/>
    <xdr:sp>
      <xdr:nvSpPr>
        <xdr:cNvPr id="6" name="Shape 6"/>
        <xdr:cNvSpPr/>
      </xdr:nvSpPr>
      <xdr:spPr>
        <a:xfrm>
          <a:off x="5136450" y="3532350"/>
          <a:ext cx="419100" cy="495300"/>
        </a:xfrm>
        <a:prstGeom prst="roundRect">
          <a:avLst>
            <a:gd fmla="val 16667" name="adj"/>
          </a:avLst>
        </a:prstGeom>
        <a:solidFill>
          <a:srgbClr val="E36C09"/>
        </a:solidFill>
        <a:ln cap="flat" cmpd="sng" w="25400">
          <a:solidFill>
            <a:srgbClr val="E36C0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8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</a:t>
          </a:r>
          <a:endParaRPr sz="1100"/>
        </a:p>
      </xdr:txBody>
    </xdr:sp>
    <xdr:clientData fLocksWithSheet="0"/>
  </xdr:oneCellAnchor>
  <xdr:oneCellAnchor>
    <xdr:from>
      <xdr:col>22</xdr:col>
      <xdr:colOff>28575</xdr:colOff>
      <xdr:row>2</xdr:row>
      <xdr:rowOff>0</xdr:rowOff>
    </xdr:from>
    <xdr:ext cx="466725" cy="514350"/>
    <xdr:sp>
      <xdr:nvSpPr>
        <xdr:cNvPr id="7" name="Shape 7"/>
        <xdr:cNvSpPr/>
      </xdr:nvSpPr>
      <xdr:spPr>
        <a:xfrm>
          <a:off x="5126925" y="3537113"/>
          <a:ext cx="438150" cy="485775"/>
        </a:xfrm>
        <a:prstGeom prst="roundRect">
          <a:avLst>
            <a:gd fmla="val 16667" name="adj"/>
          </a:avLst>
        </a:prstGeom>
        <a:solidFill>
          <a:srgbClr val="76923C"/>
        </a:solidFill>
        <a:ln cap="flat" cmpd="sng" w="25400">
          <a:solidFill>
            <a:srgbClr val="76923C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8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</a:t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73</xdr:row>
      <xdr:rowOff>0</xdr:rowOff>
    </xdr:from>
    <xdr:ext cx="2524125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876300</xdr:colOff>
      <xdr:row>1</xdr:row>
      <xdr:rowOff>142875</xdr:rowOff>
    </xdr:from>
    <xdr:ext cx="514350" cy="276225"/>
    <xdr:sp>
      <xdr:nvSpPr>
        <xdr:cNvPr id="8" name="Shape 8"/>
        <xdr:cNvSpPr/>
      </xdr:nvSpPr>
      <xdr:spPr>
        <a:xfrm>
          <a:off x="5098350" y="3656175"/>
          <a:ext cx="495300" cy="247650"/>
        </a:xfrm>
        <a:prstGeom prst="roundRect">
          <a:avLst>
            <a:gd fmla="val 16667" name="adj"/>
          </a:avLst>
        </a:prstGeom>
        <a:solidFill>
          <a:srgbClr val="E36C09"/>
        </a:solidFill>
        <a:ln cap="flat" cmpd="sng" w="25400">
          <a:solidFill>
            <a:srgbClr val="E36C0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9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</a:t>
          </a:r>
          <a:endParaRPr sz="1100"/>
        </a:p>
      </xdr:txBody>
    </xdr:sp>
    <xdr:clientData fLocksWithSheet="0"/>
  </xdr:oneCellAnchor>
  <xdr:oneCellAnchor>
    <xdr:from>
      <xdr:col>3</xdr:col>
      <xdr:colOff>923925</xdr:colOff>
      <xdr:row>1</xdr:row>
      <xdr:rowOff>104775</xdr:rowOff>
    </xdr:from>
    <xdr:ext cx="342900" cy="295275"/>
    <xdr:sp>
      <xdr:nvSpPr>
        <xdr:cNvPr id="9" name="Shape 9"/>
        <xdr:cNvSpPr/>
      </xdr:nvSpPr>
      <xdr:spPr>
        <a:xfrm>
          <a:off x="5184075" y="3646650"/>
          <a:ext cx="323850" cy="266700"/>
        </a:xfrm>
        <a:prstGeom prst="roundRect">
          <a:avLst>
            <a:gd fmla="val 16667" name="adj"/>
          </a:avLst>
        </a:prstGeom>
        <a:solidFill>
          <a:srgbClr val="76923C"/>
        </a:solidFill>
        <a:ln cap="flat" cmpd="sng" w="25400">
          <a:solidFill>
            <a:srgbClr val="76923C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</a:t>
          </a: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104775</xdr:colOff>
      <xdr:row>4</xdr:row>
      <xdr:rowOff>142875</xdr:rowOff>
    </xdr:from>
    <xdr:ext cx="790575" cy="352425"/>
    <xdr:sp>
      <xdr:nvSpPr>
        <xdr:cNvPr id="10" name="Shape 10"/>
        <xdr:cNvSpPr/>
      </xdr:nvSpPr>
      <xdr:spPr>
        <a:xfrm>
          <a:off x="4965000" y="3613313"/>
          <a:ext cx="762000" cy="333375"/>
        </a:xfrm>
        <a:prstGeom prst="roundRect">
          <a:avLst>
            <a:gd fmla="val 16667" name="adj"/>
          </a:avLst>
        </a:prstGeom>
        <a:solidFill>
          <a:srgbClr val="E36C09"/>
        </a:solidFill>
        <a:ln cap="flat" cmpd="sng" w="25400">
          <a:solidFill>
            <a:srgbClr val="E36C0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8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</a:t>
          </a:r>
          <a:endParaRPr sz="1100"/>
        </a:p>
      </xdr:txBody>
    </xdr:sp>
    <xdr:clientData fLocksWithSheet="0"/>
  </xdr:oneCellAnchor>
  <xdr:oneCellAnchor>
    <xdr:from>
      <xdr:col>9</xdr:col>
      <xdr:colOff>1066800</xdr:colOff>
      <xdr:row>4</xdr:row>
      <xdr:rowOff>142875</xdr:rowOff>
    </xdr:from>
    <xdr:ext cx="238125" cy="371475"/>
    <xdr:sp>
      <xdr:nvSpPr>
        <xdr:cNvPr id="11" name="Shape 11"/>
        <xdr:cNvSpPr/>
      </xdr:nvSpPr>
      <xdr:spPr>
        <a:xfrm>
          <a:off x="5241225" y="3608550"/>
          <a:ext cx="209550" cy="342900"/>
        </a:xfrm>
        <a:prstGeom prst="roundRect">
          <a:avLst>
            <a:gd fmla="val 16667" name="adj"/>
          </a:avLst>
        </a:prstGeom>
        <a:solidFill>
          <a:srgbClr val="76923C"/>
        </a:solidFill>
        <a:ln cap="flat" cmpd="sng" w="25400">
          <a:solidFill>
            <a:srgbClr val="76923C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000" lIns="90000" spcFirstLastPara="1" rIns="90000" wrap="square" tIns="45000">
          <a:noAutofit/>
        </a:bodyPr>
        <a:lstStyle/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80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2.63" defaultRowHeight="15.0"/>
  <cols>
    <col customWidth="1" min="1" max="1" width="12.13"/>
    <col customWidth="1" min="2" max="2" width="90.0"/>
    <col customWidth="1" min="3" max="3" width="56.13"/>
    <col customWidth="1" min="4" max="4" width="37.88"/>
    <col customWidth="1" min="5" max="5" width="29.0"/>
    <col customWidth="1" min="6" max="6" width="4.63"/>
    <col customWidth="1" min="7" max="7" width="5.63"/>
    <col customWidth="1" min="8" max="13" width="4.75"/>
    <col customWidth="1" min="14" max="14" width="6.38"/>
    <col customWidth="1" min="15" max="16" width="4.75"/>
    <col customWidth="1" min="17" max="17" width="5.75"/>
    <col customWidth="1" min="18" max="53" width="4.75"/>
    <col customWidth="1" min="54" max="54" width="17.63"/>
    <col customWidth="1" min="55" max="55" width="14.5"/>
    <col customWidth="1" min="56" max="56" width="30.75"/>
    <col customWidth="1" min="57" max="76" width="11.5"/>
  </cols>
  <sheetData>
    <row r="1" ht="40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2"/>
      <c r="BB1" s="5" t="s">
        <v>1</v>
      </c>
      <c r="BC1" s="4"/>
      <c r="BD1" s="2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ht="40.5" customHeight="1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  <c r="BB2" s="12"/>
      <c r="BC2" s="10"/>
      <c r="BD2" s="11"/>
      <c r="BW2" s="13"/>
      <c r="BX2" s="13"/>
    </row>
    <row r="3" ht="40.5" customHeight="1">
      <c r="A3" s="14"/>
      <c r="B3" s="15"/>
      <c r="C3" s="16"/>
      <c r="D3" s="17"/>
      <c r="E3" s="18"/>
      <c r="F3" s="19"/>
      <c r="G3" s="19"/>
      <c r="H3" s="20"/>
      <c r="I3" s="20"/>
      <c r="J3" s="20"/>
      <c r="K3" s="20"/>
      <c r="L3" s="20"/>
      <c r="M3" s="19"/>
      <c r="N3" s="21" t="s">
        <v>2</v>
      </c>
      <c r="O3" s="20"/>
      <c r="P3" s="20"/>
      <c r="Q3" s="22"/>
      <c r="R3" s="19"/>
      <c r="S3" s="21" t="s">
        <v>3</v>
      </c>
      <c r="T3" s="17"/>
      <c r="U3" s="17"/>
      <c r="V3" s="17"/>
      <c r="W3" s="19"/>
      <c r="X3" s="17"/>
      <c r="Y3" s="21"/>
      <c r="Z3" s="17"/>
      <c r="AA3" s="17"/>
      <c r="AB3" s="17"/>
      <c r="AC3" s="23" t="s">
        <v>4</v>
      </c>
      <c r="AD3" s="24"/>
      <c r="AE3" s="24"/>
      <c r="AF3" s="24"/>
      <c r="AG3" s="24"/>
      <c r="AH3" s="24"/>
      <c r="AI3" s="25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26" t="s">
        <v>5</v>
      </c>
      <c r="AW3" s="25"/>
      <c r="AX3" s="17"/>
      <c r="AY3" s="17"/>
      <c r="AZ3" s="17"/>
      <c r="BA3" s="18"/>
      <c r="BB3" s="18"/>
      <c r="BC3" s="19"/>
      <c r="BD3" s="19"/>
      <c r="BE3" s="19"/>
      <c r="BF3" s="19"/>
      <c r="BG3" s="27"/>
      <c r="BH3" s="27"/>
      <c r="BI3" s="27"/>
      <c r="BJ3" s="27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ht="40.5" customHeight="1">
      <c r="A4" s="28" t="s">
        <v>6</v>
      </c>
      <c r="B4" s="29" t="s">
        <v>7</v>
      </c>
      <c r="C4" s="30" t="s">
        <v>8</v>
      </c>
      <c r="D4" s="29" t="s">
        <v>9</v>
      </c>
      <c r="E4" s="29" t="s">
        <v>10</v>
      </c>
      <c r="F4" s="31" t="s">
        <v>11</v>
      </c>
      <c r="G4" s="32"/>
      <c r="H4" s="32"/>
      <c r="I4" s="33"/>
      <c r="J4" s="31" t="s">
        <v>12</v>
      </c>
      <c r="K4" s="32"/>
      <c r="L4" s="32"/>
      <c r="M4" s="34"/>
      <c r="N4" s="31" t="s">
        <v>13</v>
      </c>
      <c r="O4" s="32"/>
      <c r="P4" s="32"/>
      <c r="Q4" s="33"/>
      <c r="R4" s="31" t="s">
        <v>14</v>
      </c>
      <c r="S4" s="32"/>
      <c r="T4" s="32"/>
      <c r="U4" s="34"/>
      <c r="V4" s="31" t="s">
        <v>15</v>
      </c>
      <c r="W4" s="32"/>
      <c r="X4" s="32"/>
      <c r="Y4" s="34"/>
      <c r="Z4" s="31" t="s">
        <v>16</v>
      </c>
      <c r="AA4" s="32"/>
      <c r="AB4" s="32"/>
      <c r="AC4" s="33"/>
      <c r="AD4" s="31" t="s">
        <v>17</v>
      </c>
      <c r="AE4" s="32"/>
      <c r="AF4" s="32"/>
      <c r="AG4" s="34"/>
      <c r="AH4" s="31" t="s">
        <v>18</v>
      </c>
      <c r="AI4" s="32"/>
      <c r="AJ4" s="32"/>
      <c r="AK4" s="35"/>
      <c r="AL4" s="31" t="s">
        <v>19</v>
      </c>
      <c r="AM4" s="32"/>
      <c r="AN4" s="32"/>
      <c r="AO4" s="33"/>
      <c r="AP4" s="31" t="s">
        <v>20</v>
      </c>
      <c r="AQ4" s="32"/>
      <c r="AR4" s="32"/>
      <c r="AS4" s="34"/>
      <c r="AT4" s="31" t="s">
        <v>21</v>
      </c>
      <c r="AU4" s="32"/>
      <c r="AV4" s="32"/>
      <c r="AW4" s="34"/>
      <c r="AX4" s="31" t="s">
        <v>22</v>
      </c>
      <c r="AY4" s="32"/>
      <c r="AZ4" s="32"/>
      <c r="BA4" s="34"/>
      <c r="BB4" s="36" t="s">
        <v>23</v>
      </c>
      <c r="BC4" s="36" t="s">
        <v>5</v>
      </c>
      <c r="BD4" s="37" t="s">
        <v>24</v>
      </c>
      <c r="BE4" s="38"/>
      <c r="BF4" s="39"/>
      <c r="BG4" s="40"/>
      <c r="BH4" s="40"/>
      <c r="BI4" s="38"/>
      <c r="BJ4" s="38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</row>
    <row r="5" ht="40.5" customHeight="1">
      <c r="A5" s="42"/>
      <c r="B5" s="43"/>
      <c r="C5" s="44"/>
      <c r="D5" s="43"/>
      <c r="E5" s="43"/>
      <c r="F5" s="45" t="s">
        <v>25</v>
      </c>
      <c r="G5" s="46" t="s">
        <v>26</v>
      </c>
      <c r="H5" s="46" t="s">
        <v>27</v>
      </c>
      <c r="I5" s="46" t="s">
        <v>28</v>
      </c>
      <c r="J5" s="45" t="s">
        <v>25</v>
      </c>
      <c r="K5" s="46" t="s">
        <v>26</v>
      </c>
      <c r="L5" s="46" t="s">
        <v>27</v>
      </c>
      <c r="M5" s="47" t="s">
        <v>28</v>
      </c>
      <c r="N5" s="45" t="s">
        <v>25</v>
      </c>
      <c r="O5" s="46" t="s">
        <v>26</v>
      </c>
      <c r="P5" s="46" t="s">
        <v>27</v>
      </c>
      <c r="Q5" s="47" t="s">
        <v>28</v>
      </c>
      <c r="R5" s="45" t="s">
        <v>25</v>
      </c>
      <c r="S5" s="46" t="s">
        <v>26</v>
      </c>
      <c r="T5" s="46" t="s">
        <v>27</v>
      </c>
      <c r="U5" s="47" t="s">
        <v>28</v>
      </c>
      <c r="V5" s="45" t="s">
        <v>25</v>
      </c>
      <c r="W5" s="46" t="s">
        <v>26</v>
      </c>
      <c r="X5" s="46" t="s">
        <v>27</v>
      </c>
      <c r="Y5" s="47" t="s">
        <v>28</v>
      </c>
      <c r="Z5" s="45" t="s">
        <v>25</v>
      </c>
      <c r="AA5" s="46" t="s">
        <v>26</v>
      </c>
      <c r="AB5" s="46" t="s">
        <v>27</v>
      </c>
      <c r="AC5" s="47" t="s">
        <v>28</v>
      </c>
      <c r="AD5" s="45" t="s">
        <v>25</v>
      </c>
      <c r="AE5" s="46" t="s">
        <v>26</v>
      </c>
      <c r="AF5" s="46" t="s">
        <v>27</v>
      </c>
      <c r="AG5" s="47" t="s">
        <v>28</v>
      </c>
      <c r="AH5" s="45" t="s">
        <v>25</v>
      </c>
      <c r="AI5" s="46" t="s">
        <v>26</v>
      </c>
      <c r="AJ5" s="46" t="s">
        <v>27</v>
      </c>
      <c r="AK5" s="47" t="s">
        <v>28</v>
      </c>
      <c r="AL5" s="45" t="s">
        <v>25</v>
      </c>
      <c r="AM5" s="46" t="s">
        <v>26</v>
      </c>
      <c r="AN5" s="46" t="s">
        <v>27</v>
      </c>
      <c r="AO5" s="46" t="s">
        <v>28</v>
      </c>
      <c r="AP5" s="45" t="s">
        <v>25</v>
      </c>
      <c r="AQ5" s="46" t="s">
        <v>26</v>
      </c>
      <c r="AR5" s="46" t="s">
        <v>27</v>
      </c>
      <c r="AS5" s="47" t="s">
        <v>28</v>
      </c>
      <c r="AT5" s="45" t="s">
        <v>25</v>
      </c>
      <c r="AU5" s="46" t="s">
        <v>26</v>
      </c>
      <c r="AV5" s="46" t="s">
        <v>27</v>
      </c>
      <c r="AW5" s="47" t="s">
        <v>28</v>
      </c>
      <c r="AX5" s="45" t="s">
        <v>25</v>
      </c>
      <c r="AY5" s="46" t="s">
        <v>26</v>
      </c>
      <c r="AZ5" s="46" t="s">
        <v>27</v>
      </c>
      <c r="BA5" s="47" t="s">
        <v>28</v>
      </c>
      <c r="BB5" s="48"/>
      <c r="BC5" s="48"/>
      <c r="BD5" s="49"/>
      <c r="BE5" s="50"/>
      <c r="BF5" s="51"/>
      <c r="BG5" s="52"/>
      <c r="BH5" s="52"/>
      <c r="BI5" s="38"/>
      <c r="BJ5" s="50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</row>
    <row r="6" ht="40.5" customHeight="1">
      <c r="A6" s="54"/>
      <c r="B6" s="55" t="s">
        <v>29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9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</row>
    <row r="7" ht="40.5" customHeight="1">
      <c r="A7" s="61">
        <v>1.0</v>
      </c>
      <c r="B7" s="62" t="s">
        <v>30</v>
      </c>
      <c r="C7" s="63" t="s">
        <v>31</v>
      </c>
      <c r="D7" s="64" t="s">
        <v>32</v>
      </c>
      <c r="E7" s="61" t="s">
        <v>33</v>
      </c>
      <c r="F7" s="65"/>
      <c r="G7" s="66"/>
      <c r="H7" s="66"/>
      <c r="I7" s="66" t="s">
        <v>34</v>
      </c>
      <c r="J7" s="66"/>
      <c r="K7" s="66"/>
      <c r="L7" s="66"/>
      <c r="M7" s="66" t="s">
        <v>34</v>
      </c>
      <c r="N7" s="66"/>
      <c r="O7" s="66"/>
      <c r="P7" s="66"/>
      <c r="Q7" s="66" t="s">
        <v>34</v>
      </c>
      <c r="R7" s="66"/>
      <c r="S7" s="66"/>
      <c r="T7" s="66"/>
      <c r="U7" s="66" t="s">
        <v>35</v>
      </c>
      <c r="V7" s="66"/>
      <c r="W7" s="66"/>
      <c r="X7" s="65"/>
      <c r="Y7" s="65" t="s">
        <v>34</v>
      </c>
      <c r="Z7" s="65"/>
      <c r="AA7" s="65"/>
      <c r="AB7" s="65"/>
      <c r="AC7" s="65" t="s">
        <v>34</v>
      </c>
      <c r="AD7" s="65"/>
      <c r="AE7" s="65"/>
      <c r="AF7" s="65"/>
      <c r="AG7" s="65" t="s">
        <v>34</v>
      </c>
      <c r="AH7" s="65"/>
      <c r="AI7" s="65"/>
      <c r="AJ7" s="65"/>
      <c r="AK7" s="65" t="s">
        <v>34</v>
      </c>
      <c r="AL7" s="65"/>
      <c r="AM7" s="65"/>
      <c r="AN7" s="65"/>
      <c r="AO7" s="65" t="s">
        <v>34</v>
      </c>
      <c r="AP7" s="65"/>
      <c r="AQ7" s="65"/>
      <c r="AR7" s="65"/>
      <c r="AS7" s="65" t="s">
        <v>35</v>
      </c>
      <c r="AT7" s="65"/>
      <c r="AU7" s="65"/>
      <c r="AV7" s="65"/>
      <c r="AW7" s="65" t="s">
        <v>35</v>
      </c>
      <c r="AX7" s="65"/>
      <c r="AY7" s="65"/>
      <c r="AZ7" s="65"/>
      <c r="BA7" s="65" t="s">
        <v>35</v>
      </c>
      <c r="BB7" s="67"/>
      <c r="BC7" s="68"/>
      <c r="BD7" s="69"/>
      <c r="BE7" s="59"/>
    </row>
    <row r="8" ht="40.5" customHeight="1">
      <c r="A8" s="70">
        <v>2.0</v>
      </c>
      <c r="B8" s="71" t="s">
        <v>36</v>
      </c>
      <c r="C8" s="63" t="s">
        <v>37</v>
      </c>
      <c r="D8" s="64" t="s">
        <v>38</v>
      </c>
      <c r="E8" s="61" t="s">
        <v>39</v>
      </c>
      <c r="F8" s="65"/>
      <c r="G8" s="66"/>
      <c r="H8" s="66"/>
      <c r="I8" s="66"/>
      <c r="J8" s="66"/>
      <c r="K8" s="66" t="s">
        <v>34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5"/>
      <c r="Y8" s="65" t="s">
        <v>34</v>
      </c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 t="s">
        <v>34</v>
      </c>
      <c r="AN8" s="65"/>
      <c r="AO8" s="65"/>
      <c r="AP8" s="65"/>
      <c r="AQ8" s="65"/>
      <c r="AR8" s="65"/>
      <c r="AS8" s="65"/>
      <c r="AT8" s="65"/>
      <c r="AU8" s="65"/>
      <c r="AV8" s="65" t="s">
        <v>34</v>
      </c>
      <c r="AW8" s="65"/>
      <c r="AX8" s="65"/>
      <c r="AY8" s="65"/>
      <c r="AZ8" s="65"/>
      <c r="BA8" s="65"/>
      <c r="BB8" s="67"/>
      <c r="BC8" s="68"/>
      <c r="BD8" s="69"/>
      <c r="BE8" s="59"/>
    </row>
    <row r="9" ht="40.5" customHeight="1">
      <c r="A9" s="70">
        <v>3.0</v>
      </c>
      <c r="B9" s="71" t="s">
        <v>40</v>
      </c>
      <c r="C9" s="63" t="s">
        <v>37</v>
      </c>
      <c r="D9" s="64" t="s">
        <v>41</v>
      </c>
      <c r="E9" s="61" t="s">
        <v>42</v>
      </c>
      <c r="F9" s="65"/>
      <c r="G9" s="66"/>
      <c r="H9" s="66"/>
      <c r="I9" s="66"/>
      <c r="J9" s="66"/>
      <c r="K9" s="66" t="s">
        <v>34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5"/>
      <c r="Y9" s="65" t="s">
        <v>34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 t="s">
        <v>34</v>
      </c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 t="s">
        <v>34</v>
      </c>
      <c r="AW9" s="65"/>
      <c r="AX9" s="65"/>
      <c r="AY9" s="65"/>
      <c r="AZ9" s="65"/>
      <c r="BA9" s="65"/>
      <c r="BB9" s="67"/>
      <c r="BC9" s="68"/>
      <c r="BD9" s="69"/>
      <c r="BE9" s="59"/>
    </row>
    <row r="10" ht="40.5" customHeight="1">
      <c r="A10" s="70">
        <v>4.0</v>
      </c>
      <c r="B10" s="71" t="s">
        <v>43</v>
      </c>
      <c r="C10" s="63" t="s">
        <v>44</v>
      </c>
      <c r="D10" s="64" t="s">
        <v>45</v>
      </c>
      <c r="E10" s="61" t="s">
        <v>46</v>
      </c>
      <c r="F10" s="65"/>
      <c r="G10" s="66"/>
      <c r="H10" s="66"/>
      <c r="I10" s="66"/>
      <c r="J10" s="66"/>
      <c r="K10" s="66" t="s">
        <v>34</v>
      </c>
      <c r="L10" s="66"/>
      <c r="M10" s="66"/>
      <c r="N10" s="66" t="s">
        <v>34</v>
      </c>
      <c r="O10" s="66"/>
      <c r="P10" s="66"/>
      <c r="Q10" s="66"/>
      <c r="R10" s="66"/>
      <c r="S10" s="66"/>
      <c r="T10" s="66" t="s">
        <v>34</v>
      </c>
      <c r="U10" s="66"/>
      <c r="V10" s="66"/>
      <c r="W10" s="66"/>
      <c r="X10" s="65"/>
      <c r="Y10" s="65" t="s">
        <v>34</v>
      </c>
      <c r="Z10" s="65"/>
      <c r="AA10" s="65"/>
      <c r="AB10" s="65" t="s">
        <v>34</v>
      </c>
      <c r="AC10" s="65"/>
      <c r="AD10" s="65"/>
      <c r="AE10" s="65"/>
      <c r="AF10" s="65" t="s">
        <v>34</v>
      </c>
      <c r="AG10" s="65"/>
      <c r="AH10" s="65"/>
      <c r="AI10" s="65"/>
      <c r="AJ10" s="65"/>
      <c r="AK10" s="65" t="s">
        <v>34</v>
      </c>
      <c r="AL10" s="65"/>
      <c r="AM10" s="65"/>
      <c r="AN10" s="65"/>
      <c r="AO10" s="65" t="s">
        <v>34</v>
      </c>
      <c r="AP10" s="65"/>
      <c r="AQ10" s="65"/>
      <c r="AR10" s="65"/>
      <c r="AS10" s="65" t="s">
        <v>34</v>
      </c>
      <c r="AT10" s="65"/>
      <c r="AU10" s="65" t="s">
        <v>34</v>
      </c>
      <c r="AV10" s="65"/>
      <c r="AW10" s="65"/>
      <c r="AX10" s="65"/>
      <c r="AY10" s="65"/>
      <c r="AZ10" s="65" t="s">
        <v>34</v>
      </c>
      <c r="BA10" s="65"/>
      <c r="BB10" s="67"/>
      <c r="BC10" s="68"/>
      <c r="BD10" s="69"/>
      <c r="BE10" s="59"/>
    </row>
    <row r="11" ht="53.25" customHeight="1">
      <c r="A11" s="70">
        <v>5.0</v>
      </c>
      <c r="B11" s="72" t="s">
        <v>47</v>
      </c>
      <c r="C11" s="73" t="s">
        <v>31</v>
      </c>
      <c r="D11" s="74" t="s">
        <v>48</v>
      </c>
      <c r="E11" s="75" t="s">
        <v>49</v>
      </c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 t="s">
        <v>35</v>
      </c>
      <c r="AT11" s="65"/>
      <c r="AU11" s="65"/>
      <c r="AV11" s="65"/>
      <c r="AW11" s="65"/>
      <c r="AX11" s="65"/>
      <c r="AY11" s="65"/>
      <c r="AZ11" s="65"/>
      <c r="BA11" s="65"/>
      <c r="BB11" s="67"/>
      <c r="BC11" s="68"/>
      <c r="BD11" s="76"/>
      <c r="BE11" s="53"/>
      <c r="BF11" s="77"/>
      <c r="BG11" s="78"/>
      <c r="BH11" s="78"/>
      <c r="BI11" s="41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</row>
    <row r="12" ht="63.75" customHeight="1">
      <c r="A12" s="79">
        <v>6.0</v>
      </c>
      <c r="B12" s="64" t="s">
        <v>50</v>
      </c>
      <c r="C12" s="73" t="s">
        <v>31</v>
      </c>
      <c r="D12" s="72" t="s">
        <v>51</v>
      </c>
      <c r="E12" s="61" t="s">
        <v>33</v>
      </c>
      <c r="F12" s="65"/>
      <c r="G12" s="66"/>
      <c r="H12" s="66"/>
      <c r="I12" s="66"/>
      <c r="J12" s="66"/>
      <c r="K12" s="66"/>
      <c r="L12" s="66"/>
      <c r="M12" s="80" t="s">
        <v>34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 t="s">
        <v>34</v>
      </c>
      <c r="AX12" s="65"/>
      <c r="AY12" s="65"/>
      <c r="AZ12" s="65"/>
      <c r="BA12" s="65"/>
      <c r="BB12" s="67"/>
      <c r="BC12" s="68"/>
      <c r="BD12" s="81"/>
      <c r="BE12" s="50"/>
      <c r="BF12" s="51"/>
      <c r="BG12" s="52"/>
      <c r="BH12" s="52"/>
      <c r="BI12" s="38"/>
      <c r="BJ12" s="50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</row>
    <row r="13" ht="53.25" customHeight="1">
      <c r="A13" s="70">
        <v>7.0</v>
      </c>
      <c r="B13" s="64" t="s">
        <v>52</v>
      </c>
      <c r="C13" s="73" t="s">
        <v>37</v>
      </c>
      <c r="D13" s="72" t="s">
        <v>53</v>
      </c>
      <c r="E13" s="75" t="s">
        <v>49</v>
      </c>
      <c r="F13" s="65"/>
      <c r="G13" s="66"/>
      <c r="H13" s="66"/>
      <c r="I13" s="66" t="s">
        <v>34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 t="s">
        <v>34</v>
      </c>
      <c r="V13" s="66"/>
      <c r="W13" s="66"/>
      <c r="X13" s="65"/>
      <c r="Y13" s="65"/>
      <c r="Z13" s="65"/>
      <c r="AA13" s="65"/>
      <c r="AB13" s="65"/>
      <c r="AC13" s="65"/>
      <c r="AD13" s="65"/>
      <c r="AE13" s="65"/>
      <c r="AF13" s="65"/>
      <c r="AG13" s="65" t="s">
        <v>34</v>
      </c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 t="s">
        <v>34</v>
      </c>
      <c r="AT13" s="65"/>
      <c r="AU13" s="65"/>
      <c r="AV13" s="65"/>
      <c r="AW13" s="65"/>
      <c r="AX13" s="65"/>
      <c r="AY13" s="65"/>
      <c r="AZ13" s="65"/>
      <c r="BA13" s="65"/>
      <c r="BB13" s="67"/>
      <c r="BC13" s="68"/>
      <c r="BD13" s="76"/>
      <c r="BE13" s="53"/>
      <c r="BF13" s="77"/>
      <c r="BG13" s="78"/>
      <c r="BH13" s="78"/>
      <c r="BI13" s="41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</row>
    <row r="14" ht="53.25" customHeight="1">
      <c r="A14" s="70">
        <v>8.0</v>
      </c>
      <c r="B14" s="82" t="s">
        <v>54</v>
      </c>
      <c r="C14" s="73" t="s">
        <v>37</v>
      </c>
      <c r="D14" s="83" t="s">
        <v>55</v>
      </c>
      <c r="E14" s="75" t="s">
        <v>56</v>
      </c>
      <c r="F14" s="65"/>
      <c r="G14" s="66" t="s">
        <v>34</v>
      </c>
      <c r="H14" s="66"/>
      <c r="I14" s="66"/>
      <c r="J14" s="66"/>
      <c r="K14" s="66" t="s">
        <v>34</v>
      </c>
      <c r="L14" s="66"/>
      <c r="M14" s="66"/>
      <c r="N14" s="66"/>
      <c r="O14" s="66" t="s">
        <v>34</v>
      </c>
      <c r="P14" s="66"/>
      <c r="Q14" s="66"/>
      <c r="R14" s="66"/>
      <c r="S14" s="66" t="s">
        <v>34</v>
      </c>
      <c r="T14" s="66"/>
      <c r="U14" s="66"/>
      <c r="V14" s="66"/>
      <c r="W14" s="66" t="s">
        <v>34</v>
      </c>
      <c r="X14" s="65"/>
      <c r="Y14" s="65"/>
      <c r="Z14" s="65"/>
      <c r="AA14" s="65" t="s">
        <v>34</v>
      </c>
      <c r="AB14" s="65"/>
      <c r="AC14" s="65"/>
      <c r="AD14" s="65"/>
      <c r="AE14" s="65" t="s">
        <v>34</v>
      </c>
      <c r="AF14" s="65"/>
      <c r="AG14" s="65"/>
      <c r="AH14" s="65"/>
      <c r="AI14" s="65" t="s">
        <v>34</v>
      </c>
      <c r="AJ14" s="65"/>
      <c r="AK14" s="65"/>
      <c r="AL14" s="65"/>
      <c r="AM14" s="65" t="s">
        <v>34</v>
      </c>
      <c r="AN14" s="65"/>
      <c r="AO14" s="65"/>
      <c r="AP14" s="65"/>
      <c r="AQ14" s="65" t="s">
        <v>34</v>
      </c>
      <c r="AR14" s="65"/>
      <c r="AS14" s="65"/>
      <c r="AT14" s="65"/>
      <c r="AU14" s="65" t="s">
        <v>34</v>
      </c>
      <c r="AV14" s="65"/>
      <c r="AW14" s="65"/>
      <c r="AX14" s="65"/>
      <c r="AY14" s="65" t="s">
        <v>34</v>
      </c>
      <c r="AZ14" s="65"/>
      <c r="BA14" s="65"/>
      <c r="BB14" s="67"/>
      <c r="BC14" s="68"/>
      <c r="BD14" s="69"/>
      <c r="BE14" s="59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</row>
    <row r="15" ht="40.5" customHeight="1">
      <c r="A15" s="84"/>
      <c r="B15" s="85" t="s">
        <v>57</v>
      </c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59"/>
    </row>
    <row r="16" ht="42.0" customHeight="1">
      <c r="A16" s="89">
        <v>9.0</v>
      </c>
      <c r="B16" s="90" t="s">
        <v>58</v>
      </c>
      <c r="C16" s="73" t="s">
        <v>59</v>
      </c>
      <c r="D16" s="83" t="s">
        <v>60</v>
      </c>
      <c r="E16" s="91" t="s">
        <v>56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7"/>
      <c r="BC16" s="68"/>
      <c r="BD16" s="69"/>
      <c r="BE16" s="59"/>
    </row>
    <row r="17" ht="66.0" customHeight="1">
      <c r="A17" s="89">
        <v>10.0</v>
      </c>
      <c r="B17" s="92" t="s">
        <v>61</v>
      </c>
      <c r="C17" s="73" t="s">
        <v>37</v>
      </c>
      <c r="D17" s="83" t="s">
        <v>62</v>
      </c>
      <c r="E17" s="91" t="s">
        <v>56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7"/>
      <c r="BC17" s="68"/>
      <c r="BD17" s="69"/>
      <c r="BE17" s="59"/>
    </row>
    <row r="18" ht="40.5" customHeight="1">
      <c r="A18" s="89">
        <v>11.0</v>
      </c>
      <c r="B18" s="62" t="s">
        <v>63</v>
      </c>
      <c r="C18" s="73" t="s">
        <v>37</v>
      </c>
      <c r="D18" s="93" t="s">
        <v>64</v>
      </c>
      <c r="E18" s="91" t="s">
        <v>49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 t="s">
        <v>34</v>
      </c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 t="s">
        <v>34</v>
      </c>
      <c r="BA18" s="65"/>
      <c r="BB18" s="67"/>
      <c r="BC18" s="68"/>
      <c r="BD18" s="76"/>
      <c r="BE18" s="53"/>
      <c r="BF18" s="77"/>
      <c r="BG18" s="78"/>
      <c r="BH18" s="78"/>
      <c r="BI18" s="41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</row>
    <row r="19" ht="54.75" customHeight="1">
      <c r="A19" s="89">
        <v>12.0</v>
      </c>
      <c r="B19" s="94" t="s">
        <v>65</v>
      </c>
      <c r="C19" s="73" t="s">
        <v>66</v>
      </c>
      <c r="D19" s="72" t="s">
        <v>67</v>
      </c>
      <c r="E19" s="91" t="s">
        <v>49</v>
      </c>
      <c r="F19" s="65"/>
      <c r="G19" s="65"/>
      <c r="H19" s="65"/>
      <c r="I19" s="65"/>
      <c r="J19" s="65"/>
      <c r="K19" s="65"/>
      <c r="L19" s="65"/>
      <c r="M19" s="65"/>
      <c r="N19" s="65" t="s">
        <v>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 t="s">
        <v>35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7"/>
      <c r="BC19" s="68"/>
      <c r="BD19" s="76"/>
      <c r="BF19" s="77"/>
      <c r="BG19" s="78"/>
      <c r="BH19" s="78"/>
      <c r="BI19" s="41"/>
      <c r="BJ19" s="53"/>
    </row>
    <row r="20" ht="40.5" customHeight="1">
      <c r="A20" s="89">
        <v>13.0</v>
      </c>
      <c r="B20" s="95" t="s">
        <v>68</v>
      </c>
      <c r="C20" s="73" t="s">
        <v>37</v>
      </c>
      <c r="D20" s="72" t="s">
        <v>69</v>
      </c>
      <c r="E20" s="91" t="s">
        <v>49</v>
      </c>
      <c r="F20" s="65"/>
      <c r="G20" s="65"/>
      <c r="H20" s="65"/>
      <c r="I20" s="65"/>
      <c r="J20" s="65"/>
      <c r="K20" s="65"/>
      <c r="L20" s="65" t="s">
        <v>35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 t="s">
        <v>34</v>
      </c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 t="s">
        <v>34</v>
      </c>
      <c r="AY20" s="65"/>
      <c r="AZ20" s="65"/>
      <c r="BA20" s="65"/>
      <c r="BB20" s="67"/>
      <c r="BC20" s="68"/>
      <c r="BD20" s="76"/>
      <c r="BF20" s="77"/>
      <c r="BG20" s="78"/>
      <c r="BH20" s="78"/>
      <c r="BI20" s="41"/>
      <c r="BJ20" s="53"/>
    </row>
    <row r="21" ht="40.5" customHeight="1">
      <c r="A21" s="89">
        <v>14.0</v>
      </c>
      <c r="B21" s="95" t="s">
        <v>70</v>
      </c>
      <c r="C21" s="73" t="s">
        <v>37</v>
      </c>
      <c r="D21" s="72" t="s">
        <v>71</v>
      </c>
      <c r="E21" s="75" t="s">
        <v>56</v>
      </c>
      <c r="F21" s="65"/>
      <c r="G21" s="65" t="s">
        <v>35</v>
      </c>
      <c r="H21" s="65" t="s">
        <v>35</v>
      </c>
      <c r="I21" s="65" t="s">
        <v>35</v>
      </c>
      <c r="J21" s="65" t="s">
        <v>35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 t="s">
        <v>35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7"/>
      <c r="BC21" s="68"/>
      <c r="BD21" s="69"/>
      <c r="BE21" s="59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</row>
    <row r="22" ht="40.5" customHeight="1">
      <c r="A22" s="89">
        <v>15.0</v>
      </c>
      <c r="B22" s="90" t="s">
        <v>72</v>
      </c>
      <c r="C22" s="73" t="s">
        <v>37</v>
      </c>
      <c r="D22" s="83" t="s">
        <v>73</v>
      </c>
      <c r="E22" s="75" t="s">
        <v>56</v>
      </c>
      <c r="F22" s="65"/>
      <c r="G22" s="65"/>
      <c r="H22" s="65" t="s">
        <v>34</v>
      </c>
      <c r="I22" s="65"/>
      <c r="J22" s="65" t="s">
        <v>35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7"/>
      <c r="BC22" s="68"/>
      <c r="BD22" s="69"/>
      <c r="BE22" s="59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</row>
    <row r="23" ht="40.5" customHeight="1">
      <c r="A23" s="89">
        <v>16.0</v>
      </c>
      <c r="B23" s="92" t="s">
        <v>74</v>
      </c>
      <c r="C23" s="73" t="s">
        <v>75</v>
      </c>
      <c r="D23" s="83" t="s">
        <v>76</v>
      </c>
      <c r="E23" s="75" t="s">
        <v>77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7"/>
      <c r="BC23" s="68"/>
      <c r="BD23" s="69"/>
      <c r="BE23" s="59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</row>
    <row r="24" ht="40.5" customHeight="1">
      <c r="A24" s="89">
        <v>17.0</v>
      </c>
      <c r="B24" s="92" t="s">
        <v>78</v>
      </c>
      <c r="C24" s="73" t="s">
        <v>79</v>
      </c>
      <c r="D24" s="83" t="s">
        <v>80</v>
      </c>
      <c r="E24" s="75" t="s">
        <v>81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7"/>
      <c r="BC24" s="68"/>
      <c r="BD24" s="69"/>
      <c r="BE24" s="59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</row>
    <row r="25" ht="40.5" customHeight="1">
      <c r="A25" s="89">
        <v>18.0</v>
      </c>
      <c r="B25" s="92" t="s">
        <v>82</v>
      </c>
      <c r="C25" s="64" t="s">
        <v>79</v>
      </c>
      <c r="D25" s="83" t="s">
        <v>71</v>
      </c>
      <c r="E25" s="75" t="s">
        <v>56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7"/>
      <c r="BC25" s="68"/>
      <c r="BD25" s="69"/>
      <c r="BE25" s="59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</row>
    <row r="26" ht="40.5" customHeight="1">
      <c r="A26" s="89">
        <v>19.0</v>
      </c>
      <c r="B26" s="96" t="s">
        <v>83</v>
      </c>
      <c r="C26" s="73" t="s">
        <v>37</v>
      </c>
      <c r="D26" s="97" t="s">
        <v>84</v>
      </c>
      <c r="E26" s="75" t="s">
        <v>85</v>
      </c>
      <c r="F26" s="65"/>
      <c r="G26" s="65"/>
      <c r="H26" s="65"/>
      <c r="I26" s="65"/>
      <c r="J26" s="65"/>
      <c r="K26" s="65"/>
      <c r="L26" s="65" t="s">
        <v>35</v>
      </c>
      <c r="M26" s="65"/>
      <c r="N26" s="65"/>
      <c r="O26" s="65"/>
      <c r="P26" s="65"/>
      <c r="Q26" s="65"/>
      <c r="R26" s="65"/>
      <c r="S26" s="65" t="s">
        <v>35</v>
      </c>
      <c r="T26" s="65"/>
      <c r="U26" s="65"/>
      <c r="V26" s="65"/>
      <c r="W26" s="65"/>
      <c r="X26" s="65"/>
      <c r="Y26" s="65"/>
      <c r="Z26" s="65" t="s">
        <v>35</v>
      </c>
      <c r="AA26" s="65"/>
      <c r="AB26" s="65"/>
      <c r="AC26" s="65"/>
      <c r="AD26" s="65"/>
      <c r="AE26" s="65"/>
      <c r="AF26" s="65"/>
      <c r="AG26" s="65" t="s">
        <v>35</v>
      </c>
      <c r="AH26" s="65"/>
      <c r="AI26" s="65"/>
      <c r="AJ26" s="65"/>
      <c r="AK26" s="65"/>
      <c r="AL26" s="65"/>
      <c r="AM26" s="65"/>
      <c r="AN26" s="65" t="s">
        <v>35</v>
      </c>
      <c r="AO26" s="65"/>
      <c r="AP26" s="65"/>
      <c r="AQ26" s="65"/>
      <c r="AR26" s="65"/>
      <c r="AS26" s="65"/>
      <c r="AT26" s="65"/>
      <c r="AU26" s="65" t="s">
        <v>35</v>
      </c>
      <c r="AV26" s="65"/>
      <c r="AW26" s="65"/>
      <c r="AX26" s="65"/>
      <c r="AY26" s="65"/>
      <c r="AZ26" s="65"/>
      <c r="BA26" s="65" t="s">
        <v>35</v>
      </c>
      <c r="BB26" s="67"/>
      <c r="BC26" s="68"/>
      <c r="BD26" s="69"/>
      <c r="BE26" s="59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</row>
    <row r="27" ht="40.5" customHeight="1">
      <c r="A27" s="84"/>
      <c r="B27" s="98" t="s">
        <v>86</v>
      </c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8"/>
      <c r="BE27" s="59"/>
    </row>
    <row r="28" ht="40.5" customHeight="1">
      <c r="A28" s="89">
        <v>20.0</v>
      </c>
      <c r="B28" s="94" t="s">
        <v>87</v>
      </c>
      <c r="C28" s="63" t="s">
        <v>66</v>
      </c>
      <c r="D28" s="72" t="s">
        <v>88</v>
      </c>
      <c r="E28" s="75" t="s">
        <v>89</v>
      </c>
      <c r="F28" s="65"/>
      <c r="G28" s="65"/>
      <c r="H28" s="65"/>
      <c r="I28" s="65"/>
      <c r="J28" s="65" t="s">
        <v>35</v>
      </c>
      <c r="K28" s="65"/>
      <c r="L28" s="65"/>
      <c r="M28" s="65"/>
      <c r="N28" s="65" t="s">
        <v>35</v>
      </c>
      <c r="O28" s="65"/>
      <c r="P28" s="65"/>
      <c r="Q28" s="65"/>
      <c r="R28" s="65" t="s">
        <v>35</v>
      </c>
      <c r="S28" s="65"/>
      <c r="T28" s="65"/>
      <c r="U28" s="65"/>
      <c r="V28" s="65" t="s">
        <v>35</v>
      </c>
      <c r="W28" s="65"/>
      <c r="X28" s="65"/>
      <c r="Y28" s="65"/>
      <c r="Z28" s="65" t="s">
        <v>35</v>
      </c>
      <c r="AA28" s="65"/>
      <c r="AB28" s="65"/>
      <c r="AC28" s="65"/>
      <c r="AD28" s="65" t="s">
        <v>35</v>
      </c>
      <c r="AE28" s="65"/>
      <c r="AF28" s="65"/>
      <c r="AG28" s="65"/>
      <c r="AH28" s="65" t="s">
        <v>35</v>
      </c>
      <c r="AI28" s="65"/>
      <c r="AJ28" s="65"/>
      <c r="AK28" s="65"/>
      <c r="AL28" s="65" t="s">
        <v>35</v>
      </c>
      <c r="AM28" s="65"/>
      <c r="AN28" s="65"/>
      <c r="AO28" s="65"/>
      <c r="AP28" s="65" t="s">
        <v>35</v>
      </c>
      <c r="AQ28" s="65"/>
      <c r="AR28" s="65"/>
      <c r="AS28" s="65"/>
      <c r="AT28" s="65" t="s">
        <v>35</v>
      </c>
      <c r="AU28" s="65"/>
      <c r="AV28" s="65"/>
      <c r="AW28" s="65"/>
      <c r="AX28" s="65" t="s">
        <v>35</v>
      </c>
      <c r="AY28" s="65"/>
      <c r="AZ28" s="65"/>
      <c r="BA28" s="65"/>
      <c r="BB28" s="67"/>
      <c r="BC28" s="68"/>
      <c r="BD28" s="69"/>
      <c r="BE28" s="59"/>
    </row>
    <row r="29" ht="40.5" customHeight="1">
      <c r="A29" s="89">
        <v>21.0</v>
      </c>
      <c r="B29" s="95" t="s">
        <v>90</v>
      </c>
      <c r="C29" s="73" t="s">
        <v>37</v>
      </c>
      <c r="D29" s="72" t="s">
        <v>91</v>
      </c>
      <c r="E29" s="75" t="s">
        <v>89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99"/>
      <c r="BC29" s="100"/>
      <c r="BD29" s="101"/>
      <c r="BE29" s="59"/>
    </row>
    <row r="30" ht="40.5" customHeight="1">
      <c r="A30" s="102">
        <v>22.0</v>
      </c>
      <c r="B30" s="103" t="s">
        <v>92</v>
      </c>
      <c r="C30" s="73" t="s">
        <v>37</v>
      </c>
      <c r="D30" s="72" t="s">
        <v>91</v>
      </c>
      <c r="E30" s="75" t="s">
        <v>89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99"/>
      <c r="BC30" s="100"/>
      <c r="BD30" s="101"/>
      <c r="BE30" s="59"/>
    </row>
    <row r="31" ht="40.5" customHeight="1">
      <c r="A31" s="89">
        <v>23.0</v>
      </c>
      <c r="B31" s="104" t="s">
        <v>93</v>
      </c>
      <c r="C31" s="63" t="s">
        <v>66</v>
      </c>
      <c r="D31" s="104" t="s">
        <v>94</v>
      </c>
      <c r="E31" s="91" t="s">
        <v>49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99"/>
      <c r="BC31" s="100"/>
      <c r="BD31" s="101"/>
      <c r="BE31" s="59"/>
    </row>
    <row r="32" ht="40.5" customHeight="1">
      <c r="A32" s="89">
        <v>24.0</v>
      </c>
      <c r="B32" s="72" t="s">
        <v>95</v>
      </c>
      <c r="C32" s="73" t="s">
        <v>37</v>
      </c>
      <c r="D32" s="72" t="s">
        <v>96</v>
      </c>
      <c r="E32" s="91" t="s">
        <v>49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 t="s">
        <v>34</v>
      </c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 t="s">
        <v>34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7"/>
      <c r="BC32" s="68"/>
      <c r="BD32" s="76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</row>
    <row r="33" ht="40.5" customHeight="1">
      <c r="A33" s="102">
        <v>25.0</v>
      </c>
      <c r="B33" s="96" t="s">
        <v>97</v>
      </c>
      <c r="C33" s="73" t="s">
        <v>66</v>
      </c>
      <c r="D33" s="83" t="s">
        <v>98</v>
      </c>
      <c r="E33" s="75" t="s">
        <v>49</v>
      </c>
      <c r="F33" s="65"/>
      <c r="G33" s="65"/>
      <c r="H33" s="65"/>
      <c r="I33" s="65"/>
      <c r="J33" s="65"/>
      <c r="K33" s="65"/>
      <c r="L33" s="65"/>
      <c r="M33" s="65" t="s">
        <v>34</v>
      </c>
      <c r="N33" s="65"/>
      <c r="O33" s="65"/>
      <c r="P33" s="65"/>
      <c r="Q33" s="65" t="s">
        <v>34</v>
      </c>
      <c r="R33" s="65"/>
      <c r="S33" s="65"/>
      <c r="T33" s="65"/>
      <c r="U33" s="65" t="s">
        <v>34</v>
      </c>
      <c r="V33" s="65"/>
      <c r="W33" s="65"/>
      <c r="X33" s="65"/>
      <c r="Y33" s="65" t="s">
        <v>34</v>
      </c>
      <c r="Z33" s="65"/>
      <c r="AA33" s="65"/>
      <c r="AB33" s="65"/>
      <c r="AC33" s="65" t="s">
        <v>34</v>
      </c>
      <c r="AD33" s="65"/>
      <c r="AE33" s="65"/>
      <c r="AF33" s="65"/>
      <c r="AG33" s="65" t="s">
        <v>34</v>
      </c>
      <c r="AH33" s="65"/>
      <c r="AI33" s="65"/>
      <c r="AJ33" s="65"/>
      <c r="AK33" s="65" t="s">
        <v>34</v>
      </c>
      <c r="AL33" s="65"/>
      <c r="AM33" s="65"/>
      <c r="AN33" s="65"/>
      <c r="AO33" s="65" t="s">
        <v>34</v>
      </c>
      <c r="AP33" s="65"/>
      <c r="AQ33" s="65"/>
      <c r="AR33" s="65"/>
      <c r="AS33" s="65" t="s">
        <v>34</v>
      </c>
      <c r="AT33" s="65"/>
      <c r="AU33" s="65"/>
      <c r="AV33" s="65"/>
      <c r="AW33" s="65" t="s">
        <v>34</v>
      </c>
      <c r="AX33" s="65"/>
      <c r="AY33" s="65"/>
      <c r="AZ33" s="65"/>
      <c r="BA33" s="65" t="s">
        <v>34</v>
      </c>
      <c r="BB33" s="67"/>
      <c r="BC33" s="68"/>
      <c r="BD33" s="76"/>
    </row>
    <row r="34" ht="40.5" customHeight="1">
      <c r="A34" s="89">
        <v>26.0</v>
      </c>
      <c r="B34" s="96" t="s">
        <v>99</v>
      </c>
      <c r="C34" s="73" t="s">
        <v>66</v>
      </c>
      <c r="D34" s="83" t="s">
        <v>100</v>
      </c>
      <c r="E34" s="105" t="s">
        <v>101</v>
      </c>
      <c r="F34" s="65"/>
      <c r="G34" s="65"/>
      <c r="H34" s="65"/>
      <c r="I34" s="65" t="s">
        <v>34</v>
      </c>
      <c r="J34" s="65"/>
      <c r="K34" s="65"/>
      <c r="L34" s="65"/>
      <c r="M34" s="65" t="s">
        <v>34</v>
      </c>
      <c r="N34" s="65"/>
      <c r="O34" s="65"/>
      <c r="P34" s="65"/>
      <c r="Q34" s="65" t="s">
        <v>34</v>
      </c>
      <c r="R34" s="65"/>
      <c r="S34" s="65"/>
      <c r="T34" s="65"/>
      <c r="U34" s="65" t="s">
        <v>34</v>
      </c>
      <c r="V34" s="65"/>
      <c r="W34" s="65"/>
      <c r="X34" s="65"/>
      <c r="Y34" s="65" t="s">
        <v>34</v>
      </c>
      <c r="Z34" s="65"/>
      <c r="AA34" s="65"/>
      <c r="AB34" s="65"/>
      <c r="AC34" s="65" t="s">
        <v>34</v>
      </c>
      <c r="AD34" s="65"/>
      <c r="AE34" s="65"/>
      <c r="AF34" s="65"/>
      <c r="AG34" s="65" t="s">
        <v>34</v>
      </c>
      <c r="AH34" s="65"/>
      <c r="AI34" s="65"/>
      <c r="AJ34" s="65"/>
      <c r="AK34" s="65" t="s">
        <v>34</v>
      </c>
      <c r="AL34" s="65"/>
      <c r="AM34" s="65"/>
      <c r="AN34" s="65"/>
      <c r="AO34" s="65" t="s">
        <v>34</v>
      </c>
      <c r="AP34" s="65"/>
      <c r="AQ34" s="65"/>
      <c r="AR34" s="65"/>
      <c r="AS34" s="65" t="s">
        <v>34</v>
      </c>
      <c r="AT34" s="65"/>
      <c r="AU34" s="65"/>
      <c r="AV34" s="65"/>
      <c r="AW34" s="65" t="s">
        <v>34</v>
      </c>
      <c r="AX34" s="65"/>
      <c r="AY34" s="106"/>
      <c r="AZ34" s="106"/>
      <c r="BA34" s="106" t="s">
        <v>34</v>
      </c>
      <c r="BB34" s="67"/>
      <c r="BC34" s="68"/>
      <c r="BD34" s="107"/>
    </row>
    <row r="35" ht="59.25" customHeight="1">
      <c r="A35" s="89">
        <v>27.0</v>
      </c>
      <c r="B35" s="96" t="s">
        <v>102</v>
      </c>
      <c r="C35" s="73" t="s">
        <v>103</v>
      </c>
      <c r="D35" s="72" t="s">
        <v>104</v>
      </c>
      <c r="E35" s="75" t="s">
        <v>105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 t="s">
        <v>34</v>
      </c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 t="s">
        <v>34</v>
      </c>
      <c r="BA35" s="65"/>
      <c r="BB35" s="67"/>
      <c r="BC35" s="68"/>
      <c r="BD35" s="101"/>
      <c r="BE35" s="53"/>
      <c r="BF35" s="77"/>
      <c r="BG35" s="78"/>
      <c r="BH35" s="78"/>
      <c r="BI35" s="41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</row>
    <row r="36" ht="40.5" customHeight="1">
      <c r="A36" s="89">
        <v>28.0</v>
      </c>
      <c r="B36" s="96" t="s">
        <v>106</v>
      </c>
      <c r="C36" s="73" t="s">
        <v>103</v>
      </c>
      <c r="D36" s="83" t="s">
        <v>107</v>
      </c>
      <c r="E36" s="75" t="s">
        <v>108</v>
      </c>
      <c r="F36" s="65"/>
      <c r="G36" s="65" t="s">
        <v>34</v>
      </c>
      <c r="H36" s="65"/>
      <c r="I36" s="65"/>
      <c r="J36" s="65"/>
      <c r="K36" s="65" t="s">
        <v>34</v>
      </c>
      <c r="L36" s="65"/>
      <c r="M36" s="65"/>
      <c r="N36" s="65"/>
      <c r="O36" s="65" t="s">
        <v>34</v>
      </c>
      <c r="P36" s="65"/>
      <c r="Q36" s="65"/>
      <c r="R36" s="65"/>
      <c r="S36" s="65" t="s">
        <v>34</v>
      </c>
      <c r="T36" s="65"/>
      <c r="U36" s="65"/>
      <c r="V36" s="65"/>
      <c r="W36" s="65" t="s">
        <v>34</v>
      </c>
      <c r="X36" s="65"/>
      <c r="Y36" s="65"/>
      <c r="Z36" s="65"/>
      <c r="AA36" s="65" t="s">
        <v>34</v>
      </c>
      <c r="AB36" s="65"/>
      <c r="AC36" s="65"/>
      <c r="AD36" s="65"/>
      <c r="AE36" s="65" t="s">
        <v>34</v>
      </c>
      <c r="AF36" s="65"/>
      <c r="AG36" s="65"/>
      <c r="AH36" s="65"/>
      <c r="AI36" s="65" t="s">
        <v>34</v>
      </c>
      <c r="AJ36" s="65"/>
      <c r="AK36" s="65"/>
      <c r="AL36" s="65"/>
      <c r="AM36" s="65" t="s">
        <v>34</v>
      </c>
      <c r="AN36" s="65"/>
      <c r="AO36" s="65"/>
      <c r="AP36" s="65"/>
      <c r="AQ36" s="65" t="s">
        <v>34</v>
      </c>
      <c r="AR36" s="65"/>
      <c r="AS36" s="65"/>
      <c r="AT36" s="65"/>
      <c r="AU36" s="65" t="s">
        <v>34</v>
      </c>
      <c r="AV36" s="65"/>
      <c r="AW36" s="65"/>
      <c r="AX36" s="65"/>
      <c r="AY36" s="65" t="s">
        <v>34</v>
      </c>
      <c r="AZ36" s="65"/>
      <c r="BA36" s="65"/>
      <c r="BB36" s="67"/>
      <c r="BC36" s="68"/>
      <c r="BD36" s="69"/>
      <c r="BE36" s="50"/>
      <c r="BF36" s="51"/>
      <c r="BG36" s="52"/>
      <c r="BH36" s="52"/>
      <c r="BI36" s="38"/>
      <c r="BJ36" s="50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</row>
    <row r="37" ht="40.5" customHeight="1">
      <c r="A37" s="89">
        <v>29.0</v>
      </c>
      <c r="B37" s="96" t="s">
        <v>109</v>
      </c>
      <c r="C37" s="73" t="s">
        <v>103</v>
      </c>
      <c r="D37" s="83" t="s">
        <v>110</v>
      </c>
      <c r="E37" s="75" t="s">
        <v>111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7"/>
      <c r="BC37" s="68"/>
      <c r="BD37" s="69"/>
      <c r="BE37" s="50"/>
      <c r="BF37" s="51"/>
      <c r="BG37" s="52"/>
      <c r="BH37" s="52"/>
      <c r="BI37" s="38"/>
      <c r="BJ37" s="50"/>
    </row>
    <row r="38" ht="40.5" customHeight="1">
      <c r="A38" s="89">
        <v>30.0</v>
      </c>
      <c r="B38" s="96" t="s">
        <v>112</v>
      </c>
      <c r="C38" s="73" t="s">
        <v>103</v>
      </c>
      <c r="D38" s="83" t="s">
        <v>113</v>
      </c>
      <c r="E38" s="75" t="s">
        <v>114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7"/>
      <c r="BC38" s="68"/>
      <c r="BD38" s="69"/>
      <c r="BE38" s="108"/>
      <c r="BF38" s="39"/>
      <c r="BG38" s="109"/>
      <c r="BH38" s="109"/>
      <c r="BI38" s="38"/>
      <c r="BJ38" s="108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</row>
    <row r="39" ht="40.5" customHeight="1">
      <c r="A39" s="102">
        <v>31.0</v>
      </c>
      <c r="B39" s="96" t="s">
        <v>115</v>
      </c>
      <c r="C39" s="73" t="s">
        <v>103</v>
      </c>
      <c r="D39" s="83" t="s">
        <v>113</v>
      </c>
      <c r="E39" s="75" t="s">
        <v>114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 t="s">
        <v>34</v>
      </c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7"/>
      <c r="BC39" s="68"/>
      <c r="BD39" s="69"/>
      <c r="BE39" s="59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</row>
    <row r="40" ht="40.5" customHeight="1">
      <c r="A40" s="111"/>
      <c r="B40" s="98" t="s">
        <v>116</v>
      </c>
      <c r="C40" s="85"/>
      <c r="D40" s="112"/>
      <c r="E40" s="112"/>
      <c r="F40" s="65"/>
      <c r="G40" s="65"/>
      <c r="H40" s="65"/>
      <c r="I40" s="65"/>
      <c r="J40" s="65" t="s">
        <v>34</v>
      </c>
      <c r="K40" s="65"/>
      <c r="L40" s="65"/>
      <c r="M40" s="65"/>
      <c r="N40" s="65"/>
      <c r="O40" s="65"/>
      <c r="P40" s="65"/>
      <c r="Q40" s="65"/>
      <c r="R40" s="65"/>
      <c r="S40" s="65" t="s">
        <v>34</v>
      </c>
      <c r="T40" s="65"/>
      <c r="U40" s="65"/>
      <c r="V40" s="65"/>
      <c r="W40" s="65"/>
      <c r="X40" s="65"/>
      <c r="Y40" s="65"/>
      <c r="Z40" s="65"/>
      <c r="AA40" s="65"/>
      <c r="AB40" s="65" t="s">
        <v>34</v>
      </c>
      <c r="AC40" s="65"/>
      <c r="AD40" s="65"/>
      <c r="AE40" s="65"/>
      <c r="AF40" s="65"/>
      <c r="AG40" s="65"/>
      <c r="AH40" s="65"/>
      <c r="AI40" s="65"/>
      <c r="AJ40" s="65"/>
      <c r="AK40" s="65" t="s">
        <v>34</v>
      </c>
      <c r="AL40" s="65"/>
      <c r="AM40" s="65"/>
      <c r="AN40" s="65"/>
      <c r="AO40" s="65"/>
      <c r="AP40" s="65"/>
      <c r="AQ40" s="65"/>
      <c r="AR40" s="65"/>
      <c r="AS40" s="65"/>
      <c r="AT40" s="65" t="s">
        <v>34</v>
      </c>
      <c r="AU40" s="65"/>
      <c r="AV40" s="65"/>
      <c r="AW40" s="65"/>
      <c r="AX40" s="65"/>
      <c r="AY40" s="65"/>
      <c r="AZ40" s="65"/>
      <c r="BA40" s="65"/>
      <c r="BB40" s="67"/>
      <c r="BC40" s="68"/>
      <c r="BD40" s="69"/>
      <c r="BE40" s="59"/>
    </row>
    <row r="41" ht="66.75" customHeight="1">
      <c r="A41" s="113">
        <v>32.0</v>
      </c>
      <c r="B41" s="62" t="s">
        <v>117</v>
      </c>
      <c r="C41" s="73" t="s">
        <v>118</v>
      </c>
      <c r="D41" s="72" t="s">
        <v>119</v>
      </c>
      <c r="E41" s="75" t="s">
        <v>120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5"/>
      <c r="BC41" s="116"/>
      <c r="BD41" s="117"/>
      <c r="BE41" s="50"/>
      <c r="BF41" s="51"/>
      <c r="BG41" s="52"/>
      <c r="BH41" s="52"/>
      <c r="BI41" s="38"/>
      <c r="BJ41" s="50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</row>
    <row r="42" ht="66.75" customHeight="1">
      <c r="A42" s="113">
        <v>33.0</v>
      </c>
      <c r="B42" s="72" t="s">
        <v>121</v>
      </c>
      <c r="C42" s="73" t="s">
        <v>103</v>
      </c>
      <c r="D42" s="72" t="s">
        <v>122</v>
      </c>
      <c r="E42" s="91" t="s">
        <v>123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5"/>
      <c r="BC42" s="116"/>
      <c r="BD42" s="117"/>
      <c r="BE42" s="50"/>
      <c r="BF42" s="51"/>
      <c r="BG42" s="52"/>
      <c r="BH42" s="52"/>
      <c r="BI42" s="38"/>
      <c r="BJ42" s="50"/>
    </row>
    <row r="43" ht="40.5" customHeight="1">
      <c r="A43" s="89">
        <v>34.0</v>
      </c>
      <c r="B43" s="72" t="s">
        <v>124</v>
      </c>
      <c r="C43" s="73" t="s">
        <v>125</v>
      </c>
      <c r="D43" s="72" t="s">
        <v>126</v>
      </c>
      <c r="E43" s="91" t="s">
        <v>127</v>
      </c>
      <c r="F43" s="65"/>
      <c r="G43" s="65"/>
      <c r="H43" s="65" t="s">
        <v>34</v>
      </c>
      <c r="I43" s="65"/>
      <c r="J43" s="65"/>
      <c r="K43" s="65"/>
      <c r="L43" s="65" t="s">
        <v>34</v>
      </c>
      <c r="M43" s="65"/>
      <c r="N43" s="65"/>
      <c r="O43" s="65"/>
      <c r="P43" s="65" t="s">
        <v>34</v>
      </c>
      <c r="Q43" s="65"/>
      <c r="R43" s="65"/>
      <c r="S43" s="65"/>
      <c r="T43" s="65" t="s">
        <v>34</v>
      </c>
      <c r="U43" s="65"/>
      <c r="V43" s="65"/>
      <c r="W43" s="65"/>
      <c r="X43" s="65" t="s">
        <v>34</v>
      </c>
      <c r="Y43" s="65"/>
      <c r="Z43" s="65"/>
      <c r="AA43" s="65"/>
      <c r="AB43" s="65" t="s">
        <v>34</v>
      </c>
      <c r="AC43" s="65"/>
      <c r="AD43" s="65"/>
      <c r="AE43" s="65"/>
      <c r="AF43" s="65" t="s">
        <v>34</v>
      </c>
      <c r="AG43" s="65"/>
      <c r="AH43" s="65"/>
      <c r="AI43" s="65"/>
      <c r="AJ43" s="65" t="s">
        <v>34</v>
      </c>
      <c r="AK43" s="65"/>
      <c r="AL43" s="65"/>
      <c r="AM43" s="65"/>
      <c r="AN43" s="65" t="s">
        <v>34</v>
      </c>
      <c r="AO43" s="65"/>
      <c r="AP43" s="65"/>
      <c r="AQ43" s="65"/>
      <c r="AR43" s="65" t="s">
        <v>34</v>
      </c>
      <c r="AS43" s="65"/>
      <c r="AT43" s="65"/>
      <c r="AU43" s="65"/>
      <c r="AV43" s="65" t="s">
        <v>34</v>
      </c>
      <c r="AW43" s="65"/>
      <c r="AX43" s="65"/>
      <c r="AY43" s="65"/>
      <c r="AZ43" s="65" t="s">
        <v>34</v>
      </c>
      <c r="BA43" s="65"/>
      <c r="BB43" s="67"/>
      <c r="BC43" s="68"/>
      <c r="BD43" s="118"/>
      <c r="BE43" s="59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</row>
    <row r="44" ht="40.5" customHeight="1">
      <c r="A44" s="89">
        <v>35.0</v>
      </c>
      <c r="B44" s="62" t="s">
        <v>128</v>
      </c>
      <c r="C44" s="73" t="s">
        <v>118</v>
      </c>
      <c r="D44" s="72" t="s">
        <v>129</v>
      </c>
      <c r="E44" s="91" t="s">
        <v>127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 t="s">
        <v>34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 t="s">
        <v>34</v>
      </c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 t="s">
        <v>34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7"/>
      <c r="BC44" s="68"/>
      <c r="BD44" s="118"/>
      <c r="BE44" s="59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</row>
    <row r="45" ht="40.5" customHeight="1">
      <c r="A45" s="89">
        <v>36.0</v>
      </c>
      <c r="B45" s="72" t="s">
        <v>130</v>
      </c>
      <c r="C45" s="73" t="s">
        <v>103</v>
      </c>
      <c r="D45" s="72" t="s">
        <v>131</v>
      </c>
      <c r="E45" s="91" t="s">
        <v>56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 t="s">
        <v>35</v>
      </c>
      <c r="AV45" s="65"/>
      <c r="AW45" s="65"/>
      <c r="AX45" s="65"/>
      <c r="AY45" s="65"/>
      <c r="AZ45" s="65"/>
      <c r="BA45" s="65"/>
      <c r="BB45" s="67"/>
      <c r="BC45" s="68"/>
      <c r="BD45" s="118"/>
      <c r="BE45" s="59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</row>
    <row r="46" ht="40.5" customHeight="1">
      <c r="A46" s="89">
        <v>37.0</v>
      </c>
      <c r="B46" s="96" t="s">
        <v>132</v>
      </c>
      <c r="C46" s="73" t="s">
        <v>133</v>
      </c>
      <c r="D46" s="97" t="s">
        <v>134</v>
      </c>
      <c r="E46" s="75" t="s">
        <v>56</v>
      </c>
      <c r="F46" s="65"/>
      <c r="G46" s="65"/>
      <c r="H46" s="65"/>
      <c r="I46" s="65"/>
      <c r="J46" s="65" t="s">
        <v>34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 t="s">
        <v>34</v>
      </c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 t="s">
        <v>34</v>
      </c>
      <c r="AZ46" s="65"/>
      <c r="BA46" s="65"/>
      <c r="BB46" s="67"/>
      <c r="BC46" s="68"/>
      <c r="BD46" s="65"/>
      <c r="BE46" s="59"/>
    </row>
    <row r="47" ht="40.5" customHeight="1">
      <c r="A47" s="111"/>
      <c r="B47" s="98" t="s">
        <v>135</v>
      </c>
      <c r="C47" s="85"/>
      <c r="D47" s="112"/>
      <c r="E47" s="112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 t="s">
        <v>34</v>
      </c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 t="s">
        <v>34</v>
      </c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 t="s">
        <v>34</v>
      </c>
      <c r="AX47" s="65"/>
      <c r="AY47" s="65"/>
      <c r="AZ47" s="65"/>
      <c r="BA47" s="65"/>
      <c r="BB47" s="67"/>
      <c r="BC47" s="68"/>
      <c r="BD47" s="69"/>
      <c r="BE47" s="59"/>
    </row>
    <row r="48" ht="40.5" customHeight="1">
      <c r="A48" s="119">
        <v>38.0</v>
      </c>
      <c r="B48" s="120" t="s">
        <v>136</v>
      </c>
      <c r="C48" s="73" t="s">
        <v>66</v>
      </c>
      <c r="D48" s="72" t="s">
        <v>137</v>
      </c>
      <c r="E48" s="75" t="s">
        <v>138</v>
      </c>
      <c r="F48" s="112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 t="s">
        <v>35</v>
      </c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7"/>
      <c r="BC48" s="68"/>
      <c r="BD48" s="121"/>
      <c r="BE48" s="59"/>
    </row>
    <row r="49" ht="57.75" customHeight="1">
      <c r="A49" s="122">
        <v>39.0</v>
      </c>
      <c r="B49" s="72" t="s">
        <v>139</v>
      </c>
      <c r="C49" s="63" t="s">
        <v>31</v>
      </c>
      <c r="D49" s="72" t="s">
        <v>140</v>
      </c>
      <c r="E49" s="75" t="s">
        <v>49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 t="s">
        <v>35</v>
      </c>
      <c r="Y49" s="65"/>
      <c r="Z49" s="65"/>
      <c r="AA49" s="65"/>
      <c r="AB49" s="65"/>
      <c r="AC49" s="65"/>
      <c r="AD49" s="65"/>
      <c r="AE49" s="65"/>
      <c r="AF49" s="65"/>
      <c r="AG49" s="65"/>
      <c r="AH49" s="65" t="s">
        <v>35</v>
      </c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7"/>
      <c r="BC49" s="68"/>
      <c r="BD49" s="65"/>
      <c r="BE49" s="59"/>
    </row>
    <row r="50" ht="70.5" customHeight="1">
      <c r="A50" s="122">
        <v>40.0</v>
      </c>
      <c r="B50" s="96" t="s">
        <v>141</v>
      </c>
      <c r="C50" s="73" t="s">
        <v>31</v>
      </c>
      <c r="D50" s="83" t="s">
        <v>142</v>
      </c>
      <c r="E50" s="75" t="s">
        <v>143</v>
      </c>
      <c r="F50" s="65"/>
      <c r="G50" s="65"/>
      <c r="H50" s="65"/>
      <c r="I50" s="65"/>
      <c r="J50" s="65" t="s">
        <v>35</v>
      </c>
      <c r="K50" s="65"/>
      <c r="L50" s="65"/>
      <c r="M50" s="65"/>
      <c r="N50" s="65"/>
      <c r="O50" s="65"/>
      <c r="P50" s="65" t="s">
        <v>35</v>
      </c>
      <c r="Q50" s="65"/>
      <c r="R50" s="65"/>
      <c r="S50" s="65"/>
      <c r="T50" s="65"/>
      <c r="U50" s="65"/>
      <c r="V50" s="65" t="s">
        <v>35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7"/>
      <c r="BC50" s="68"/>
      <c r="BD50" s="65"/>
      <c r="BE50" s="60"/>
      <c r="BF50" s="60"/>
      <c r="BG50" s="110"/>
      <c r="BH50" s="110"/>
      <c r="BI50" s="110"/>
      <c r="BJ50" s="123"/>
      <c r="BK50" s="124"/>
      <c r="BL50" s="125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</row>
    <row r="51" ht="70.5" customHeight="1">
      <c r="A51" s="122">
        <v>41.0</v>
      </c>
      <c r="B51" s="96" t="s">
        <v>144</v>
      </c>
      <c r="C51" s="73" t="s">
        <v>145</v>
      </c>
      <c r="D51" s="83" t="s">
        <v>146</v>
      </c>
      <c r="E51" s="75" t="s">
        <v>147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7"/>
      <c r="BC51" s="68"/>
      <c r="BD51" s="65"/>
      <c r="BE51" s="60"/>
      <c r="BF51" s="60"/>
      <c r="BG51" s="110"/>
      <c r="BH51" s="110"/>
      <c r="BI51" s="110"/>
      <c r="BJ51" s="123"/>
      <c r="BK51" s="124"/>
      <c r="BL51" s="125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</row>
    <row r="52" ht="87.0" customHeight="1">
      <c r="A52" s="122">
        <v>42.0</v>
      </c>
      <c r="B52" s="96" t="s">
        <v>148</v>
      </c>
      <c r="C52" s="73" t="s">
        <v>149</v>
      </c>
      <c r="D52" s="83" t="s">
        <v>146</v>
      </c>
      <c r="E52" s="75" t="s">
        <v>150</v>
      </c>
      <c r="F52" s="65"/>
      <c r="G52" s="65"/>
      <c r="H52" s="65"/>
      <c r="I52" s="65"/>
      <c r="J52" s="65"/>
      <c r="K52" s="65" t="s">
        <v>34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 t="s">
        <v>34</v>
      </c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7"/>
      <c r="BC52" s="68"/>
      <c r="BD52" s="65"/>
      <c r="BE52" s="59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</row>
    <row r="53" ht="40.5" customHeight="1">
      <c r="A53" s="75"/>
      <c r="B53" s="85" t="s">
        <v>151</v>
      </c>
      <c r="C53" s="85"/>
      <c r="D53" s="112"/>
      <c r="E53" s="112"/>
      <c r="F53" s="65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26"/>
      <c r="BE53" s="59"/>
    </row>
    <row r="54" ht="40.5" customHeight="1">
      <c r="A54" s="119">
        <v>43.0</v>
      </c>
      <c r="B54" s="127" t="s">
        <v>152</v>
      </c>
      <c r="C54" s="128" t="s">
        <v>153</v>
      </c>
      <c r="D54" s="83" t="s">
        <v>154</v>
      </c>
      <c r="E54" s="75" t="s">
        <v>150</v>
      </c>
      <c r="F54" s="112"/>
      <c r="G54" s="65"/>
      <c r="H54" s="65"/>
      <c r="I54" s="65" t="s">
        <v>35</v>
      </c>
      <c r="J54" s="65"/>
      <c r="K54" s="65"/>
      <c r="L54" s="65"/>
      <c r="M54" s="65" t="s">
        <v>35</v>
      </c>
      <c r="N54" s="65"/>
      <c r="O54" s="65"/>
      <c r="P54" s="65"/>
      <c r="Q54" s="65" t="s">
        <v>35</v>
      </c>
      <c r="R54" s="65"/>
      <c r="S54" s="65"/>
      <c r="T54" s="65"/>
      <c r="U54" s="65" t="s">
        <v>35</v>
      </c>
      <c r="V54" s="65"/>
      <c r="W54" s="65"/>
      <c r="X54" s="65"/>
      <c r="Y54" s="65" t="s">
        <v>35</v>
      </c>
      <c r="Z54" s="65"/>
      <c r="AA54" s="65"/>
      <c r="AB54" s="65"/>
      <c r="AC54" s="65" t="s">
        <v>35</v>
      </c>
      <c r="AD54" s="65"/>
      <c r="AE54" s="65"/>
      <c r="AF54" s="65"/>
      <c r="AG54" s="65" t="s">
        <v>35</v>
      </c>
      <c r="AH54" s="65"/>
      <c r="AI54" s="65"/>
      <c r="AJ54" s="65"/>
      <c r="AK54" s="65" t="s">
        <v>35</v>
      </c>
      <c r="AL54" s="65"/>
      <c r="AM54" s="65"/>
      <c r="AN54" s="65"/>
      <c r="AO54" s="65" t="s">
        <v>35</v>
      </c>
      <c r="AP54" s="65"/>
      <c r="AQ54" s="65"/>
      <c r="AR54" s="65"/>
      <c r="AS54" s="65" t="s">
        <v>35</v>
      </c>
      <c r="AT54" s="65"/>
      <c r="AU54" s="65"/>
      <c r="AV54" s="65"/>
      <c r="AW54" s="65" t="s">
        <v>35</v>
      </c>
      <c r="AX54" s="65"/>
      <c r="AY54" s="65"/>
      <c r="AZ54" s="65"/>
      <c r="BA54" s="65" t="s">
        <v>34</v>
      </c>
      <c r="BB54" s="67"/>
      <c r="BC54" s="68"/>
      <c r="BD54" s="69"/>
      <c r="BE54" s="59"/>
      <c r="BF54" s="129"/>
      <c r="BG54" s="59"/>
      <c r="BH54" s="59"/>
      <c r="BI54" s="38"/>
      <c r="BJ54" s="59"/>
    </row>
    <row r="55" ht="57.0" customHeight="1">
      <c r="A55" s="70">
        <v>44.0</v>
      </c>
      <c r="B55" s="96" t="s">
        <v>155</v>
      </c>
      <c r="C55" s="128" t="s">
        <v>133</v>
      </c>
      <c r="D55" s="83" t="s">
        <v>156</v>
      </c>
      <c r="E55" s="75" t="s">
        <v>49</v>
      </c>
      <c r="F55" s="65"/>
      <c r="G55" s="65"/>
      <c r="H55" s="65"/>
      <c r="I55" s="65" t="s">
        <v>35</v>
      </c>
      <c r="J55" s="65"/>
      <c r="K55" s="65"/>
      <c r="L55" s="65"/>
      <c r="M55" s="65" t="s">
        <v>35</v>
      </c>
      <c r="N55" s="65"/>
      <c r="O55" s="65"/>
      <c r="P55" s="65"/>
      <c r="Q55" s="65" t="s">
        <v>35</v>
      </c>
      <c r="R55" s="65"/>
      <c r="S55" s="65"/>
      <c r="T55" s="65"/>
      <c r="U55" s="65" t="s">
        <v>35</v>
      </c>
      <c r="V55" s="65"/>
      <c r="W55" s="65"/>
      <c r="X55" s="65"/>
      <c r="Y55" s="65" t="s">
        <v>35</v>
      </c>
      <c r="Z55" s="65"/>
      <c r="AA55" s="65"/>
      <c r="AB55" s="65"/>
      <c r="AC55" s="65" t="s">
        <v>35</v>
      </c>
      <c r="AD55" s="65"/>
      <c r="AE55" s="65"/>
      <c r="AF55" s="65"/>
      <c r="AG55" s="65" t="s">
        <v>35</v>
      </c>
      <c r="AH55" s="65"/>
      <c r="AI55" s="65"/>
      <c r="AJ55" s="65"/>
      <c r="AK55" s="65" t="s">
        <v>35</v>
      </c>
      <c r="AL55" s="65"/>
      <c r="AM55" s="65"/>
      <c r="AN55" s="65"/>
      <c r="AO55" s="65" t="s">
        <v>35</v>
      </c>
      <c r="AP55" s="65"/>
      <c r="AQ55" s="65"/>
      <c r="AR55" s="65"/>
      <c r="AS55" s="65" t="s">
        <v>35</v>
      </c>
      <c r="AT55" s="65"/>
      <c r="AU55" s="65"/>
      <c r="AV55" s="65"/>
      <c r="AW55" s="65" t="s">
        <v>35</v>
      </c>
      <c r="AX55" s="65"/>
      <c r="AY55" s="65"/>
      <c r="AZ55" s="65"/>
      <c r="BA55" s="65" t="s">
        <v>34</v>
      </c>
      <c r="BB55" s="67"/>
      <c r="BC55" s="68"/>
      <c r="BD55" s="65"/>
      <c r="BE55" s="60"/>
      <c r="BF55" s="60"/>
      <c r="BG55" s="110"/>
      <c r="BH55" s="110"/>
      <c r="BI55" s="110"/>
      <c r="BJ55" s="123"/>
      <c r="BK55" s="124"/>
      <c r="BL55" s="125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</row>
    <row r="56" ht="89.25" customHeight="1">
      <c r="A56" s="122">
        <v>45.0</v>
      </c>
      <c r="B56" s="72" t="s">
        <v>157</v>
      </c>
      <c r="C56" s="128" t="s">
        <v>133</v>
      </c>
      <c r="D56" s="72" t="s">
        <v>158</v>
      </c>
      <c r="E56" s="75" t="s">
        <v>159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 t="s">
        <v>35</v>
      </c>
      <c r="AV56" s="65"/>
      <c r="AW56" s="65"/>
      <c r="AX56" s="65"/>
      <c r="AY56" s="65"/>
      <c r="AZ56" s="65"/>
      <c r="BA56" s="65"/>
      <c r="BB56" s="67"/>
      <c r="BC56" s="68"/>
      <c r="BD56" s="65"/>
      <c r="BE56" s="60"/>
      <c r="BF56" s="60"/>
      <c r="BG56" s="110"/>
      <c r="BH56" s="110"/>
      <c r="BI56" s="110"/>
      <c r="BJ56" s="123"/>
      <c r="BK56" s="124"/>
      <c r="BL56" s="125"/>
      <c r="BM56" s="110"/>
      <c r="BN56" s="110"/>
      <c r="BO56" s="110"/>
      <c r="BP56" s="110"/>
      <c r="BQ56" s="110"/>
      <c r="BR56" s="110"/>
    </row>
    <row r="57" ht="40.5" customHeight="1">
      <c r="A57" s="122">
        <v>46.0</v>
      </c>
      <c r="B57" s="130" t="s">
        <v>160</v>
      </c>
      <c r="C57" s="63" t="s">
        <v>37</v>
      </c>
      <c r="D57" s="131" t="s">
        <v>161</v>
      </c>
      <c r="E57" s="75" t="s">
        <v>162</v>
      </c>
      <c r="F57" s="65"/>
      <c r="G57" s="65"/>
      <c r="H57" s="65"/>
      <c r="I57" s="65" t="s">
        <v>35</v>
      </c>
      <c r="J57" s="65" t="s">
        <v>35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 t="s">
        <v>34</v>
      </c>
      <c r="BA57" s="65"/>
      <c r="BB57" s="67"/>
      <c r="BC57" s="68"/>
      <c r="BD57" s="65"/>
      <c r="BE57" s="60"/>
      <c r="BF57" s="60"/>
      <c r="BG57" s="110"/>
      <c r="BH57" s="110"/>
      <c r="BI57" s="110"/>
      <c r="BJ57" s="123"/>
      <c r="BK57" s="124"/>
      <c r="BL57" s="125"/>
      <c r="BM57" s="110"/>
      <c r="BN57" s="110"/>
      <c r="BO57" s="110"/>
      <c r="BP57" s="110"/>
      <c r="BQ57" s="110"/>
      <c r="BR57" s="110"/>
    </row>
    <row r="58" ht="40.5" customHeight="1">
      <c r="A58" s="122">
        <v>47.0</v>
      </c>
      <c r="B58" s="72" t="s">
        <v>163</v>
      </c>
      <c r="C58" s="73" t="s">
        <v>37</v>
      </c>
      <c r="D58" s="93" t="s">
        <v>164</v>
      </c>
      <c r="E58" s="75" t="s">
        <v>159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 t="s">
        <v>35</v>
      </c>
      <c r="AW58" s="65"/>
      <c r="AX58" s="65"/>
      <c r="AY58" s="65"/>
      <c r="AZ58" s="65" t="s">
        <v>34</v>
      </c>
      <c r="BA58" s="65"/>
      <c r="BB58" s="67"/>
      <c r="BC58" s="68"/>
      <c r="BD58" s="65"/>
      <c r="BE58" s="50"/>
      <c r="BF58" s="51"/>
      <c r="BG58" s="52"/>
      <c r="BH58" s="52"/>
      <c r="BI58" s="38"/>
      <c r="BJ58" s="50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</row>
    <row r="59" ht="40.5" customHeight="1">
      <c r="A59" s="75"/>
      <c r="B59" s="85" t="s">
        <v>165</v>
      </c>
      <c r="C59" s="98"/>
      <c r="D59" s="98"/>
      <c r="E59" s="112"/>
      <c r="F59" s="65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26"/>
      <c r="BE59" s="50"/>
      <c r="BF59" s="51"/>
      <c r="BG59" s="52"/>
      <c r="BH59" s="52"/>
      <c r="BI59" s="38"/>
      <c r="BJ59" s="50"/>
    </row>
    <row r="60" ht="40.5" customHeight="1">
      <c r="A60" s="113">
        <v>48.0</v>
      </c>
      <c r="B60" s="103" t="s">
        <v>166</v>
      </c>
      <c r="C60" s="73" t="s">
        <v>133</v>
      </c>
      <c r="D60" s="93" t="s">
        <v>167</v>
      </c>
      <c r="E60" s="91" t="s">
        <v>168</v>
      </c>
      <c r="F60" s="112"/>
      <c r="G60" s="65"/>
      <c r="H60" s="65"/>
      <c r="I60" s="65"/>
      <c r="J60" s="65"/>
      <c r="K60" s="65"/>
      <c r="L60" s="65"/>
      <c r="M60" s="65"/>
      <c r="N60" s="65"/>
      <c r="O60" s="65"/>
      <c r="P60" s="65" t="s">
        <v>35</v>
      </c>
      <c r="Q60" s="65"/>
      <c r="R60" s="65"/>
      <c r="S60" s="65"/>
      <c r="T60" s="65"/>
      <c r="U60" s="65"/>
      <c r="V60" s="65"/>
      <c r="W60" s="65"/>
      <c r="X60" s="65" t="s">
        <v>35</v>
      </c>
      <c r="Y60" s="65"/>
      <c r="Z60" s="65"/>
      <c r="AA60" s="65"/>
      <c r="AB60" s="65"/>
      <c r="AC60" s="65"/>
      <c r="AD60" s="65"/>
      <c r="AE60" s="65"/>
      <c r="AF60" s="65" t="s">
        <v>35</v>
      </c>
      <c r="AG60" s="65"/>
      <c r="AH60" s="65"/>
      <c r="AI60" s="65"/>
      <c r="AJ60" s="65"/>
      <c r="AK60" s="65"/>
      <c r="AL60" s="65"/>
      <c r="AM60" s="65"/>
      <c r="AN60" s="65" t="s">
        <v>35</v>
      </c>
      <c r="AO60" s="65"/>
      <c r="AP60" s="65"/>
      <c r="AQ60" s="65"/>
      <c r="AR60" s="65"/>
      <c r="AS60" s="65"/>
      <c r="AT60" s="65"/>
      <c r="AU60" s="65"/>
      <c r="AV60" s="65" t="s">
        <v>35</v>
      </c>
      <c r="AW60" s="65"/>
      <c r="AX60" s="65"/>
      <c r="AY60" s="65"/>
      <c r="AZ60" s="65"/>
      <c r="BA60" s="65"/>
      <c r="BB60" s="67"/>
      <c r="BC60" s="68"/>
      <c r="BD60" s="69"/>
      <c r="BE60" s="60"/>
      <c r="BF60" s="60"/>
      <c r="BG60" s="110"/>
      <c r="BH60" s="110"/>
      <c r="BI60" s="110"/>
      <c r="BJ60" s="123"/>
      <c r="BK60" s="124"/>
      <c r="BL60" s="125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</row>
    <row r="61" ht="40.5" customHeight="1">
      <c r="A61" s="132"/>
      <c r="B61" s="85" t="s">
        <v>169</v>
      </c>
      <c r="C61" s="98"/>
      <c r="D61" s="98"/>
      <c r="E61" s="112"/>
      <c r="F61" s="65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26"/>
      <c r="BE61" s="60"/>
      <c r="BF61" s="60"/>
      <c r="BG61" s="110"/>
      <c r="BH61" s="110"/>
      <c r="BI61" s="110"/>
      <c r="BJ61" s="123"/>
      <c r="BK61" s="124"/>
      <c r="BL61" s="125"/>
      <c r="BM61" s="110"/>
      <c r="BN61" s="110"/>
      <c r="BO61" s="110"/>
      <c r="BP61" s="110"/>
      <c r="BQ61" s="110"/>
      <c r="BR61" s="110"/>
    </row>
    <row r="62" ht="59.25" customHeight="1">
      <c r="A62" s="113">
        <v>49.0</v>
      </c>
      <c r="B62" s="72" t="s">
        <v>170</v>
      </c>
      <c r="C62" s="73" t="s">
        <v>37</v>
      </c>
      <c r="D62" s="93" t="s">
        <v>171</v>
      </c>
      <c r="E62" s="75" t="s">
        <v>168</v>
      </c>
      <c r="F62" s="112"/>
      <c r="G62" s="65"/>
      <c r="H62" s="65"/>
      <c r="I62" s="65"/>
      <c r="J62" s="65"/>
      <c r="K62" s="65"/>
      <c r="L62" s="65" t="s">
        <v>34</v>
      </c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7"/>
      <c r="BC62" s="68"/>
      <c r="BD62" s="69"/>
      <c r="BE62" s="60"/>
      <c r="BF62" s="60"/>
      <c r="BG62" s="110"/>
      <c r="BH62" s="110"/>
      <c r="BI62" s="110"/>
      <c r="BJ62" s="123"/>
      <c r="BK62" s="124"/>
      <c r="BL62" s="125"/>
      <c r="BM62" s="110"/>
      <c r="BN62" s="110"/>
      <c r="BO62" s="110"/>
      <c r="BP62" s="110"/>
      <c r="BQ62" s="110"/>
      <c r="BR62" s="110"/>
    </row>
    <row r="63" ht="40.5" customHeight="1">
      <c r="A63" s="133">
        <v>50.0</v>
      </c>
      <c r="B63" s="72" t="s">
        <v>172</v>
      </c>
      <c r="C63" s="73" t="s">
        <v>118</v>
      </c>
      <c r="D63" s="93" t="s">
        <v>173</v>
      </c>
      <c r="E63" s="75" t="s">
        <v>174</v>
      </c>
      <c r="F63" s="65"/>
      <c r="G63" s="65"/>
      <c r="H63" s="65" t="s">
        <v>34</v>
      </c>
      <c r="I63" s="65"/>
      <c r="J63" s="65"/>
      <c r="K63" s="65"/>
      <c r="L63" s="65" t="s">
        <v>34</v>
      </c>
      <c r="M63" s="65"/>
      <c r="N63" s="65"/>
      <c r="O63" s="65"/>
      <c r="P63" s="65" t="s">
        <v>34</v>
      </c>
      <c r="Q63" s="65"/>
      <c r="R63" s="65"/>
      <c r="S63" s="65"/>
      <c r="T63" s="65" t="s">
        <v>34</v>
      </c>
      <c r="U63" s="65"/>
      <c r="V63" s="65"/>
      <c r="W63" s="65"/>
      <c r="X63" s="65" t="s">
        <v>34</v>
      </c>
      <c r="Y63" s="65"/>
      <c r="Z63" s="65"/>
      <c r="AA63" s="65"/>
      <c r="AB63" s="65" t="s">
        <v>34</v>
      </c>
      <c r="AC63" s="65"/>
      <c r="AD63" s="65"/>
      <c r="AE63" s="65"/>
      <c r="AF63" s="65" t="s">
        <v>34</v>
      </c>
      <c r="AG63" s="65"/>
      <c r="AH63" s="65"/>
      <c r="AI63" s="65"/>
      <c r="AJ63" s="65" t="s">
        <v>34</v>
      </c>
      <c r="AK63" s="65"/>
      <c r="AL63" s="65"/>
      <c r="AM63" s="65"/>
      <c r="AN63" s="65" t="s">
        <v>34</v>
      </c>
      <c r="AO63" s="65"/>
      <c r="AP63" s="65"/>
      <c r="AQ63" s="65"/>
      <c r="AR63" s="65" t="s">
        <v>34</v>
      </c>
      <c r="AS63" s="65"/>
      <c r="AT63" s="65"/>
      <c r="AU63" s="65"/>
      <c r="AV63" s="65" t="s">
        <v>34</v>
      </c>
      <c r="AW63" s="65"/>
      <c r="AX63" s="65"/>
      <c r="AY63" s="65"/>
      <c r="AZ63" s="65" t="s">
        <v>34</v>
      </c>
      <c r="BA63" s="65"/>
      <c r="BB63" s="67"/>
      <c r="BC63" s="68"/>
      <c r="BD63" s="69"/>
      <c r="BE63" s="50"/>
      <c r="BF63" s="51"/>
      <c r="BG63" s="52"/>
      <c r="BH63" s="52"/>
      <c r="BI63" s="38"/>
      <c r="BJ63" s="50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</row>
    <row r="64" ht="50.25" customHeight="1">
      <c r="A64" s="133">
        <v>51.0</v>
      </c>
      <c r="B64" s="72" t="s">
        <v>175</v>
      </c>
      <c r="C64" s="73" t="s">
        <v>66</v>
      </c>
      <c r="D64" s="93" t="s">
        <v>176</v>
      </c>
      <c r="E64" s="75" t="s">
        <v>56</v>
      </c>
      <c r="F64" s="65"/>
      <c r="G64" s="65"/>
      <c r="H64" s="65"/>
      <c r="I64" s="65"/>
      <c r="J64" s="65" t="s">
        <v>34</v>
      </c>
      <c r="K64" s="65"/>
      <c r="L64" s="65"/>
      <c r="M64" s="65"/>
      <c r="N64" s="65" t="s">
        <v>34</v>
      </c>
      <c r="O64" s="65"/>
      <c r="P64" s="65"/>
      <c r="Q64" s="65"/>
      <c r="R64" s="65" t="s">
        <v>34</v>
      </c>
      <c r="S64" s="65"/>
      <c r="T64" s="65"/>
      <c r="U64" s="65"/>
      <c r="V64" s="65" t="s">
        <v>34</v>
      </c>
      <c r="W64" s="65"/>
      <c r="X64" s="65"/>
      <c r="Y64" s="65"/>
      <c r="Z64" s="65" t="s">
        <v>34</v>
      </c>
      <c r="AA64" s="65"/>
      <c r="AB64" s="65"/>
      <c r="AC64" s="65"/>
      <c r="AD64" s="65" t="s">
        <v>34</v>
      </c>
      <c r="AE64" s="65"/>
      <c r="AF64" s="65"/>
      <c r="AG64" s="65"/>
      <c r="AH64" s="65" t="s">
        <v>34</v>
      </c>
      <c r="AI64" s="65"/>
      <c r="AJ64" s="65"/>
      <c r="AK64" s="65"/>
      <c r="AL64" s="65" t="s">
        <v>34</v>
      </c>
      <c r="AM64" s="65"/>
      <c r="AN64" s="65"/>
      <c r="AO64" s="65"/>
      <c r="AP64" s="65" t="s">
        <v>34</v>
      </c>
      <c r="AQ64" s="65"/>
      <c r="AR64" s="65"/>
      <c r="AS64" s="65"/>
      <c r="AT64" s="65" t="s">
        <v>34</v>
      </c>
      <c r="AU64" s="65"/>
      <c r="AV64" s="65"/>
      <c r="AW64" s="65"/>
      <c r="AX64" s="65" t="s">
        <v>34</v>
      </c>
      <c r="AY64" s="65"/>
      <c r="AZ64" s="65"/>
      <c r="BA64" s="65"/>
      <c r="BB64" s="67"/>
      <c r="BC64" s="68"/>
      <c r="BD64" s="69"/>
      <c r="BE64" s="59"/>
      <c r="BF64" s="13"/>
      <c r="BG64" s="13"/>
      <c r="BH64" s="13"/>
      <c r="BI64" s="13"/>
      <c r="BJ64" s="13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</row>
    <row r="65" ht="59.25" customHeight="1">
      <c r="A65" s="134"/>
      <c r="B65" s="135"/>
      <c r="C65" s="135"/>
      <c r="D65" s="136"/>
      <c r="E65" s="137" t="s">
        <v>177</v>
      </c>
      <c r="F65" s="65" t="s">
        <v>34</v>
      </c>
      <c r="G65" s="138">
        <f t="shared" ref="G65:BA65" si="1">COUNTIF(G5:G64, "P")</f>
        <v>3</v>
      </c>
      <c r="H65" s="138">
        <f t="shared" si="1"/>
        <v>4</v>
      </c>
      <c r="I65" s="138">
        <f t="shared" si="1"/>
        <v>7</v>
      </c>
      <c r="J65" s="138">
        <f t="shared" si="1"/>
        <v>8</v>
      </c>
      <c r="K65" s="138">
        <f t="shared" si="1"/>
        <v>6</v>
      </c>
      <c r="L65" s="138">
        <f t="shared" si="1"/>
        <v>5</v>
      </c>
      <c r="M65" s="138">
        <f t="shared" si="1"/>
        <v>6</v>
      </c>
      <c r="N65" s="138">
        <f t="shared" si="1"/>
        <v>4</v>
      </c>
      <c r="O65" s="138">
        <f t="shared" si="1"/>
        <v>2</v>
      </c>
      <c r="P65" s="138">
        <f t="shared" si="1"/>
        <v>5</v>
      </c>
      <c r="Q65" s="138">
        <f t="shared" si="1"/>
        <v>6</v>
      </c>
      <c r="R65" s="138">
        <f t="shared" si="1"/>
        <v>2</v>
      </c>
      <c r="S65" s="138">
        <f t="shared" si="1"/>
        <v>4</v>
      </c>
      <c r="T65" s="138">
        <f t="shared" si="1"/>
        <v>3</v>
      </c>
      <c r="U65" s="138">
        <f t="shared" si="1"/>
        <v>6</v>
      </c>
      <c r="V65" s="138">
        <f t="shared" si="1"/>
        <v>3</v>
      </c>
      <c r="W65" s="138">
        <f t="shared" si="1"/>
        <v>2</v>
      </c>
      <c r="X65" s="138">
        <f t="shared" si="1"/>
        <v>5</v>
      </c>
      <c r="Y65" s="138">
        <f t="shared" si="1"/>
        <v>9</v>
      </c>
      <c r="Z65" s="138">
        <f t="shared" si="1"/>
        <v>3</v>
      </c>
      <c r="AA65" s="138">
        <f t="shared" si="1"/>
        <v>3</v>
      </c>
      <c r="AB65" s="138">
        <f t="shared" si="1"/>
        <v>7</v>
      </c>
      <c r="AC65" s="138">
        <f t="shared" si="1"/>
        <v>5</v>
      </c>
      <c r="AD65" s="138">
        <f t="shared" si="1"/>
        <v>2</v>
      </c>
      <c r="AE65" s="138">
        <f t="shared" si="1"/>
        <v>3</v>
      </c>
      <c r="AF65" s="138">
        <f t="shared" si="1"/>
        <v>4</v>
      </c>
      <c r="AG65" s="138">
        <f t="shared" si="1"/>
        <v>8</v>
      </c>
      <c r="AH65" s="138">
        <f t="shared" si="1"/>
        <v>3</v>
      </c>
      <c r="AI65" s="138">
        <f t="shared" si="1"/>
        <v>3</v>
      </c>
      <c r="AJ65" s="138">
        <f t="shared" si="1"/>
        <v>4</v>
      </c>
      <c r="AK65" s="138">
        <f t="shared" si="1"/>
        <v>8</v>
      </c>
      <c r="AL65" s="138">
        <f t="shared" si="1"/>
        <v>2</v>
      </c>
      <c r="AM65" s="138">
        <f t="shared" si="1"/>
        <v>3</v>
      </c>
      <c r="AN65" s="138">
        <f t="shared" si="1"/>
        <v>4</v>
      </c>
      <c r="AO65" s="138">
        <f t="shared" si="1"/>
        <v>6</v>
      </c>
      <c r="AP65" s="138">
        <f t="shared" si="1"/>
        <v>5</v>
      </c>
      <c r="AQ65" s="138">
        <f t="shared" si="1"/>
        <v>2</v>
      </c>
      <c r="AR65" s="138">
        <f t="shared" si="1"/>
        <v>2</v>
      </c>
      <c r="AS65" s="138">
        <f t="shared" si="1"/>
        <v>8</v>
      </c>
      <c r="AT65" s="138">
        <f t="shared" si="1"/>
        <v>3</v>
      </c>
      <c r="AU65" s="138">
        <f t="shared" si="1"/>
        <v>6</v>
      </c>
      <c r="AV65" s="138">
        <f t="shared" si="1"/>
        <v>6</v>
      </c>
      <c r="AW65" s="138">
        <f t="shared" si="1"/>
        <v>7</v>
      </c>
      <c r="AX65" s="138">
        <f t="shared" si="1"/>
        <v>3</v>
      </c>
      <c r="AY65" s="138">
        <f t="shared" si="1"/>
        <v>3</v>
      </c>
      <c r="AZ65" s="138">
        <f t="shared" si="1"/>
        <v>7</v>
      </c>
      <c r="BA65" s="138">
        <f t="shared" si="1"/>
        <v>6</v>
      </c>
      <c r="BB65" s="139"/>
      <c r="BC65" s="124"/>
      <c r="BD65" s="140"/>
      <c r="BE65" s="59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</row>
    <row r="66" ht="59.25" customHeight="1">
      <c r="A66" s="141"/>
      <c r="B66" s="142"/>
      <c r="C66" s="60"/>
      <c r="D66" s="143"/>
      <c r="E66" s="137" t="s">
        <v>178</v>
      </c>
      <c r="F66" s="138">
        <f>COUNTIF(F5:F65, "P")</f>
        <v>1</v>
      </c>
      <c r="G66" s="144"/>
      <c r="H66" s="144"/>
      <c r="I66" s="144"/>
      <c r="J66" s="145" t="s">
        <v>12</v>
      </c>
      <c r="K66" s="146"/>
      <c r="L66" s="146"/>
      <c r="M66" s="147"/>
      <c r="N66" s="148" t="s">
        <v>13</v>
      </c>
      <c r="O66" s="146"/>
      <c r="P66" s="146"/>
      <c r="Q66" s="149"/>
      <c r="R66" s="148" t="s">
        <v>14</v>
      </c>
      <c r="S66" s="146"/>
      <c r="T66" s="146"/>
      <c r="U66" s="147"/>
      <c r="V66" s="148" t="s">
        <v>15</v>
      </c>
      <c r="W66" s="146"/>
      <c r="X66" s="146"/>
      <c r="Y66" s="147"/>
      <c r="Z66" s="148" t="s">
        <v>16</v>
      </c>
      <c r="AA66" s="146"/>
      <c r="AB66" s="146"/>
      <c r="AC66" s="149"/>
      <c r="AD66" s="148" t="s">
        <v>17</v>
      </c>
      <c r="AE66" s="146"/>
      <c r="AF66" s="146"/>
      <c r="AG66" s="147"/>
      <c r="AH66" s="148" t="s">
        <v>18</v>
      </c>
      <c r="AI66" s="146"/>
      <c r="AJ66" s="146"/>
      <c r="AK66" s="150"/>
      <c r="AL66" s="148" t="s">
        <v>19</v>
      </c>
      <c r="AM66" s="146"/>
      <c r="AN66" s="146"/>
      <c r="AO66" s="149"/>
      <c r="AP66" s="148" t="s">
        <v>20</v>
      </c>
      <c r="AQ66" s="146"/>
      <c r="AR66" s="146"/>
      <c r="AS66" s="147"/>
      <c r="AT66" s="148" t="s">
        <v>21</v>
      </c>
      <c r="AU66" s="146"/>
      <c r="AV66" s="146"/>
      <c r="AW66" s="150"/>
      <c r="AX66" s="148" t="s">
        <v>22</v>
      </c>
      <c r="AY66" s="146"/>
      <c r="AZ66" s="146"/>
      <c r="BA66" s="150"/>
      <c r="BB66" s="151" t="s">
        <v>179</v>
      </c>
      <c r="BC66" s="124"/>
      <c r="BD66" s="140"/>
      <c r="BE66" s="59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</row>
    <row r="67" ht="72.75" customHeight="1">
      <c r="A67" s="141"/>
      <c r="B67" s="152"/>
      <c r="C67" s="153"/>
      <c r="D67" s="143"/>
      <c r="E67" s="137" t="s">
        <v>180</v>
      </c>
      <c r="F67" s="144" t="s">
        <v>11</v>
      </c>
      <c r="G67" s="154"/>
      <c r="H67" s="154"/>
      <c r="I67" s="154"/>
      <c r="J67" s="155">
        <f>J68+J69</f>
        <v>22</v>
      </c>
      <c r="K67" s="87"/>
      <c r="L67" s="87"/>
      <c r="M67" s="88"/>
      <c r="N67" s="156">
        <f>N68+N69</f>
        <v>15</v>
      </c>
      <c r="O67" s="87"/>
      <c r="P67" s="87"/>
      <c r="Q67" s="88"/>
      <c r="R67" s="156">
        <f>R68+R69</f>
        <v>13</v>
      </c>
      <c r="S67" s="87"/>
      <c r="T67" s="87"/>
      <c r="U67" s="88"/>
      <c r="V67" s="156">
        <f>V68+V69</f>
        <v>17</v>
      </c>
      <c r="W67" s="87"/>
      <c r="X67" s="87"/>
      <c r="Y67" s="88"/>
      <c r="Z67" s="156">
        <f>Z68+Z69</f>
        <v>16</v>
      </c>
      <c r="AA67" s="87"/>
      <c r="AB67" s="87"/>
      <c r="AC67" s="88"/>
      <c r="AD67" s="156">
        <f>AD68+AD69</f>
        <v>15</v>
      </c>
      <c r="AE67" s="87"/>
      <c r="AF67" s="87"/>
      <c r="AG67" s="88"/>
      <c r="AH67" s="156">
        <f>AH68+AH69</f>
        <v>16</v>
      </c>
      <c r="AI67" s="87"/>
      <c r="AJ67" s="87"/>
      <c r="AK67" s="88"/>
      <c r="AL67" s="156">
        <f>AL68+AL69</f>
        <v>13</v>
      </c>
      <c r="AM67" s="87"/>
      <c r="AN67" s="87"/>
      <c r="AO67" s="88"/>
      <c r="AP67" s="156">
        <f>AP68+AP69</f>
        <v>15</v>
      </c>
      <c r="AQ67" s="87"/>
      <c r="AR67" s="87"/>
      <c r="AS67" s="88"/>
      <c r="AT67" s="156">
        <f>AT68+AT69</f>
        <v>20</v>
      </c>
      <c r="AU67" s="87"/>
      <c r="AV67" s="87"/>
      <c r="AW67" s="88"/>
      <c r="AX67" s="156">
        <f>AX68+AX69</f>
        <v>17</v>
      </c>
      <c r="AY67" s="87"/>
      <c r="AZ67" s="87"/>
      <c r="BA67" s="87"/>
      <c r="BB67" s="157">
        <f t="shared" ref="BB67:BB69" si="2">SUM(F68:BA68)</f>
        <v>194</v>
      </c>
      <c r="BC67" s="124"/>
      <c r="BD67" s="140"/>
      <c r="BE67" s="59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</row>
    <row r="68" ht="40.5" customHeight="1">
      <c r="A68" s="141"/>
      <c r="B68" s="158"/>
      <c r="C68" s="158"/>
      <c r="D68" s="159"/>
      <c r="E68" s="160" t="s">
        <v>181</v>
      </c>
      <c r="F68" s="154">
        <f>F69+F70</f>
        <v>15</v>
      </c>
      <c r="G68" s="161"/>
      <c r="H68" s="161"/>
      <c r="I68" s="161"/>
      <c r="J68" s="162">
        <f>COUNTIF(J7:M60, "P")</f>
        <v>22</v>
      </c>
      <c r="K68" s="87"/>
      <c r="L68" s="87"/>
      <c r="M68" s="88"/>
      <c r="N68" s="163">
        <f>COUNTIF(N7:Q60, "P")</f>
        <v>15</v>
      </c>
      <c r="O68" s="87"/>
      <c r="P68" s="87"/>
      <c r="Q68" s="88"/>
      <c r="R68" s="163">
        <f>COUNTIF(R7:U60, "P")</f>
        <v>13</v>
      </c>
      <c r="S68" s="87"/>
      <c r="T68" s="87"/>
      <c r="U68" s="88"/>
      <c r="V68" s="163">
        <f>COUNTIF(V7:Y60, "P")</f>
        <v>17</v>
      </c>
      <c r="W68" s="87"/>
      <c r="X68" s="87"/>
      <c r="Y68" s="88"/>
      <c r="Z68" s="163">
        <f>COUNTIF(Z7:AC60, "P")</f>
        <v>16</v>
      </c>
      <c r="AA68" s="87"/>
      <c r="AB68" s="87"/>
      <c r="AC68" s="88"/>
      <c r="AD68" s="163">
        <f>COUNTIF(AD7:AG60, "P")</f>
        <v>15</v>
      </c>
      <c r="AE68" s="87"/>
      <c r="AF68" s="87"/>
      <c r="AG68" s="88"/>
      <c r="AH68" s="163">
        <f>COUNTIF(AH7:AK60, "P")</f>
        <v>16</v>
      </c>
      <c r="AI68" s="87"/>
      <c r="AJ68" s="87"/>
      <c r="AK68" s="88"/>
      <c r="AL68" s="163">
        <f>COUNTIF(AL7:AO60, "P")</f>
        <v>13</v>
      </c>
      <c r="AM68" s="87"/>
      <c r="AN68" s="87"/>
      <c r="AO68" s="88"/>
      <c r="AP68" s="163">
        <f>COUNTIF(AP7:AS60, "P")</f>
        <v>15</v>
      </c>
      <c r="AQ68" s="87"/>
      <c r="AR68" s="87"/>
      <c r="AS68" s="88"/>
      <c r="AT68" s="163">
        <f>COUNTIF(AT7:AW60, "P")</f>
        <v>20</v>
      </c>
      <c r="AU68" s="87"/>
      <c r="AV68" s="87"/>
      <c r="AW68" s="88"/>
      <c r="AX68" s="163">
        <f>COUNTIF(AX7:BA60, "P")</f>
        <v>17</v>
      </c>
      <c r="AY68" s="87"/>
      <c r="AZ68" s="87"/>
      <c r="BA68" s="87"/>
      <c r="BB68" s="157">
        <f t="shared" si="2"/>
        <v>15</v>
      </c>
      <c r="BE68" s="59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</row>
    <row r="69" ht="63.0" customHeight="1">
      <c r="A69" s="164"/>
      <c r="B69" s="165"/>
      <c r="C69" s="166"/>
      <c r="D69" s="167"/>
      <c r="E69" s="160" t="s">
        <v>182</v>
      </c>
      <c r="F69" s="161">
        <f>COUNTIF(F7:I65, "P")</f>
        <v>15</v>
      </c>
      <c r="G69" s="161"/>
      <c r="H69" s="161"/>
      <c r="I69" s="161"/>
      <c r="J69" s="162">
        <f>COUNTIF(J11:M66, "C")</f>
        <v>0</v>
      </c>
      <c r="K69" s="87"/>
      <c r="L69" s="87"/>
      <c r="M69" s="88"/>
      <c r="N69" s="162">
        <f>COUNTIF(N11:Q66, "C")</f>
        <v>0</v>
      </c>
      <c r="O69" s="87"/>
      <c r="P69" s="87"/>
      <c r="Q69" s="88"/>
      <c r="R69" s="162">
        <f>COUNTIF(R11:U66, "C")</f>
        <v>0</v>
      </c>
      <c r="S69" s="87"/>
      <c r="T69" s="87"/>
      <c r="U69" s="88"/>
      <c r="V69" s="162">
        <f>COUNTIF(V11:Y66, "C")</f>
        <v>0</v>
      </c>
      <c r="W69" s="87"/>
      <c r="X69" s="87"/>
      <c r="Y69" s="88"/>
      <c r="Z69" s="162">
        <f>COUNTIF(Z11:AC66, "C")</f>
        <v>0</v>
      </c>
      <c r="AA69" s="87"/>
      <c r="AB69" s="87"/>
      <c r="AC69" s="88"/>
      <c r="AD69" s="162">
        <f>COUNTIF(AD11:AG66, "C")</f>
        <v>0</v>
      </c>
      <c r="AE69" s="87"/>
      <c r="AF69" s="87"/>
      <c r="AG69" s="88"/>
      <c r="AH69" s="162">
        <f>COUNTIF(AH11:AK66, "C")</f>
        <v>0</v>
      </c>
      <c r="AI69" s="87"/>
      <c r="AJ69" s="87"/>
      <c r="AK69" s="88"/>
      <c r="AL69" s="162">
        <f>COUNTIF(AL11:AO66, "C")</f>
        <v>0</v>
      </c>
      <c r="AM69" s="87"/>
      <c r="AN69" s="87"/>
      <c r="AO69" s="88"/>
      <c r="AP69" s="162">
        <f>COUNTIF(AP11:AS66, "C")</f>
        <v>0</v>
      </c>
      <c r="AQ69" s="87"/>
      <c r="AR69" s="87"/>
      <c r="AS69" s="88"/>
      <c r="AT69" s="162">
        <f>COUNTIF(AT11:AW66, "C")</f>
        <v>0</v>
      </c>
      <c r="AU69" s="87"/>
      <c r="AV69" s="87"/>
      <c r="AW69" s="88"/>
      <c r="AX69" s="162">
        <f>COUNTIF(AX11:BA66, "C")</f>
        <v>0</v>
      </c>
      <c r="AY69" s="87"/>
      <c r="AZ69" s="87"/>
      <c r="BA69" s="87"/>
      <c r="BB69" s="157">
        <f t="shared" si="2"/>
        <v>0</v>
      </c>
      <c r="BE69" s="59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</row>
    <row r="70" ht="40.5" customHeight="1">
      <c r="A70" s="168"/>
      <c r="B70" s="158"/>
      <c r="C70" s="158"/>
      <c r="D70" s="158"/>
      <c r="E70" s="169"/>
      <c r="F70" s="161">
        <f>COUNTIF(F11:I67, "C")</f>
        <v>0</v>
      </c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D70" s="171"/>
      <c r="BE70" s="59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</row>
    <row r="71" ht="40.5" customHeight="1">
      <c r="A71" s="172" t="s">
        <v>183</v>
      </c>
      <c r="B71" s="173"/>
      <c r="C71" s="174" t="s">
        <v>184</v>
      </c>
      <c r="D71" s="175"/>
      <c r="E71" s="176" t="s">
        <v>185</v>
      </c>
      <c r="F71" s="170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8"/>
      <c r="BE71" s="59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</row>
    <row r="72" ht="40.5" customHeight="1">
      <c r="A72" s="179"/>
      <c r="B72" s="180"/>
      <c r="C72" s="181"/>
      <c r="D72" s="182"/>
      <c r="E72" s="183"/>
      <c r="F72" s="177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5"/>
      <c r="BE72" s="59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</row>
    <row r="73" ht="63.0" customHeight="1">
      <c r="A73" s="186" t="s">
        <v>186</v>
      </c>
      <c r="B73" s="187"/>
      <c r="C73" s="188"/>
      <c r="D73" s="189"/>
      <c r="E73" s="188"/>
      <c r="F73" s="184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90"/>
      <c r="BE73" s="59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</row>
    <row r="74" ht="40.5" customHeight="1">
      <c r="A74" s="191" t="s">
        <v>187</v>
      </c>
      <c r="B74" s="192" t="s">
        <v>188</v>
      </c>
      <c r="C74" s="193"/>
      <c r="D74" s="142"/>
      <c r="E74" s="193"/>
      <c r="F74" s="189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94"/>
      <c r="BE74" s="59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</row>
    <row r="75" ht="40.5" customHeight="1">
      <c r="A75" s="195" t="s">
        <v>189</v>
      </c>
      <c r="B75" s="196" t="s">
        <v>188</v>
      </c>
      <c r="C75" s="197"/>
      <c r="D75" s="198"/>
      <c r="E75" s="197"/>
      <c r="F75" s="142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9"/>
      <c r="BE75" s="59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</row>
    <row r="76" ht="40.5" customHeight="1">
      <c r="A76" s="200"/>
      <c r="B76" s="201"/>
      <c r="C76" s="201"/>
      <c r="D76" s="201"/>
      <c r="E76" s="201"/>
      <c r="F76" s="198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59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</row>
    <row r="77" ht="40.5" customHeight="1">
      <c r="A77" s="200"/>
      <c r="B77" s="201"/>
      <c r="C77" s="201"/>
      <c r="D77" s="201"/>
      <c r="E77" s="201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59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</row>
    <row r="78" ht="40.5" customHeight="1">
      <c r="A78" s="200"/>
      <c r="B78" s="201"/>
      <c r="C78" s="201"/>
      <c r="D78" s="201"/>
      <c r="E78" s="201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59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</row>
    <row r="79" ht="40.5" customHeight="1">
      <c r="A79" s="200"/>
      <c r="B79" s="201"/>
      <c r="C79" s="201"/>
      <c r="D79" s="201"/>
      <c r="E79" s="201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59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</row>
    <row r="80" ht="40.5" customHeight="1">
      <c r="A80" s="200"/>
      <c r="B80" s="201"/>
      <c r="C80" s="201"/>
      <c r="D80" s="201"/>
      <c r="E80" s="201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59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</row>
    <row r="81" ht="40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</row>
    <row r="82" ht="40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</row>
    <row r="83" ht="40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</row>
    <row r="84" ht="40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</row>
    <row r="85" ht="40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</row>
    <row r="86" ht="40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</row>
    <row r="87" ht="40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</row>
    <row r="88" ht="40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</row>
    <row r="89" ht="40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</row>
    <row r="90" ht="40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</row>
    <row r="91" ht="40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</row>
    <row r="92" ht="40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</row>
    <row r="93" ht="40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</row>
    <row r="94" ht="40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</row>
    <row r="95" ht="40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</row>
    <row r="96" ht="40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</row>
    <row r="97" ht="40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</row>
    <row r="98" ht="40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</row>
    <row r="99" ht="40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</row>
    <row r="100" ht="40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</row>
    <row r="101" ht="40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</row>
    <row r="102" ht="40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</row>
    <row r="103" ht="40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</row>
    <row r="104" ht="40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</row>
    <row r="105" ht="40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</row>
    <row r="106" ht="40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</row>
    <row r="107" ht="40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</row>
    <row r="108" ht="40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</row>
    <row r="109" ht="40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</row>
    <row r="110" ht="40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</row>
    <row r="111" ht="4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</row>
    <row r="112" ht="40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</row>
    <row r="113" ht="40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</row>
    <row r="114" ht="40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</row>
    <row r="115" ht="40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</row>
    <row r="116" ht="40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</row>
    <row r="117" ht="40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</row>
    <row r="118" ht="40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</row>
    <row r="119" ht="40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</row>
    <row r="120" ht="40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</row>
    <row r="121" ht="40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</row>
    <row r="122" ht="40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</row>
    <row r="123" ht="40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</row>
    <row r="124" ht="40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</row>
    <row r="125" ht="40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</row>
    <row r="126" ht="40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</row>
    <row r="127" ht="40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</row>
    <row r="128" ht="40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</row>
    <row r="129" ht="40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</row>
    <row r="130" ht="40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</row>
    <row r="131" ht="40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</row>
    <row r="132" ht="40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</row>
    <row r="133" ht="40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</row>
    <row r="134" ht="40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</row>
    <row r="135" ht="40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</row>
    <row r="136" ht="40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</row>
    <row r="137" ht="40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</row>
    <row r="138" ht="4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</row>
    <row r="139" ht="4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</row>
    <row r="140" ht="4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</row>
    <row r="141" ht="4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</row>
    <row r="142" ht="4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</row>
    <row r="143" ht="4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</row>
    <row r="144" ht="4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</row>
    <row r="145" ht="4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</row>
    <row r="146" ht="4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</row>
    <row r="147" ht="4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</row>
    <row r="148" ht="4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</row>
    <row r="149" ht="4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</row>
    <row r="150" ht="4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</row>
    <row r="151" ht="4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</row>
    <row r="152" ht="4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</row>
    <row r="153" ht="40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</row>
    <row r="154" ht="4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</row>
    <row r="155" ht="4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</row>
    <row r="156" ht="4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</row>
    <row r="157" ht="40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</row>
    <row r="158" ht="40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</row>
    <row r="159" ht="40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</row>
    <row r="160" ht="40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</row>
    <row r="161" ht="40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</row>
    <row r="162" ht="40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</row>
    <row r="163" ht="40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</row>
    <row r="164" ht="40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</row>
    <row r="165" ht="40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</row>
    <row r="166" ht="40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</row>
    <row r="167" ht="40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</row>
    <row r="168" ht="40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</row>
    <row r="169" ht="40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</row>
    <row r="170" ht="40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</row>
    <row r="171" ht="40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</row>
    <row r="172" ht="40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</row>
    <row r="173" ht="40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</row>
    <row r="174" ht="40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</row>
    <row r="175" ht="40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</row>
    <row r="176" ht="40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</row>
    <row r="177" ht="40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</row>
    <row r="178" ht="40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</row>
    <row r="179" ht="40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</row>
    <row r="180" ht="40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</row>
    <row r="181" ht="40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</row>
    <row r="182" ht="40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</row>
    <row r="183" ht="40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</row>
    <row r="184" ht="40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</row>
    <row r="185" ht="40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</row>
    <row r="186" ht="40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</row>
    <row r="187" ht="40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</row>
    <row r="188" ht="40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</row>
    <row r="189" ht="40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</row>
    <row r="190" ht="40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</row>
    <row r="191" ht="40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</row>
    <row r="192" ht="40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</row>
    <row r="193" ht="40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</row>
    <row r="194" ht="40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</row>
    <row r="195" ht="40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</row>
    <row r="196" ht="40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</row>
    <row r="197" ht="40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</row>
    <row r="198" ht="40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</row>
    <row r="199" ht="40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</row>
    <row r="200" ht="40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</row>
    <row r="201" ht="40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</row>
    <row r="202" ht="40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</row>
    <row r="203" ht="40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</row>
    <row r="204" ht="40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</row>
    <row r="205" ht="40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</row>
    <row r="206" ht="40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</row>
    <row r="207" ht="40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</row>
    <row r="208" ht="40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</row>
    <row r="209" ht="40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</row>
    <row r="210" ht="40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</row>
    <row r="211" ht="40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</row>
    <row r="212" ht="40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</row>
    <row r="213" ht="40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</row>
    <row r="214" ht="40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</row>
    <row r="215" ht="40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</row>
    <row r="216" ht="40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</row>
    <row r="217" ht="4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</row>
    <row r="218" ht="4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</row>
    <row r="219" ht="4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</row>
    <row r="220" ht="4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</row>
    <row r="221" ht="4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</row>
    <row r="222" ht="4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</row>
    <row r="223" ht="4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</row>
    <row r="224" ht="4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</row>
    <row r="225" ht="4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</row>
    <row r="226" ht="4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</row>
    <row r="227" ht="4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</row>
    <row r="228" ht="4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</row>
    <row r="229" ht="4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</row>
    <row r="230" ht="4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</row>
    <row r="231" ht="4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</row>
    <row r="232" ht="40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</row>
    <row r="233" ht="4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</row>
    <row r="234" ht="4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</row>
    <row r="235" ht="4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</row>
    <row r="236" ht="40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</row>
    <row r="237" ht="40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</row>
    <row r="238" ht="40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</row>
    <row r="239" ht="40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</row>
    <row r="240" ht="40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</row>
    <row r="241" ht="40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</row>
    <row r="242" ht="40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</row>
    <row r="243" ht="40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</row>
    <row r="244" ht="40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</row>
    <row r="245" ht="40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</row>
    <row r="246" ht="40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</row>
    <row r="247" ht="40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</row>
    <row r="248" ht="40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</row>
    <row r="249" ht="40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</row>
    <row r="250" ht="40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</row>
    <row r="251" ht="40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</row>
    <row r="252" ht="40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</row>
    <row r="253" ht="40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</row>
    <row r="254" ht="40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</row>
    <row r="255" ht="40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</row>
    <row r="256" ht="40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</row>
    <row r="257" ht="40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</row>
    <row r="258" ht="40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</row>
    <row r="259" ht="40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</row>
    <row r="260" ht="40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</row>
    <row r="261" ht="40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</row>
    <row r="262" ht="40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</row>
    <row r="263" ht="40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</row>
    <row r="264" ht="40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</row>
    <row r="265" ht="40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</row>
    <row r="266" ht="40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</row>
    <row r="267" ht="40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</row>
    <row r="268" ht="40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</row>
    <row r="269" ht="40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</row>
    <row r="270" ht="40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</row>
    <row r="271" ht="40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</row>
    <row r="272" ht="40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</row>
    <row r="273" ht="40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</row>
    <row r="274" ht="40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</row>
    <row r="275" ht="40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</row>
    <row r="276" ht="40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</row>
    <row r="277" ht="40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</row>
    <row r="278" ht="40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</row>
    <row r="279" ht="40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</row>
    <row r="280" ht="40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</row>
    <row r="281" ht="40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</row>
    <row r="282" ht="40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</row>
    <row r="283" ht="40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</row>
    <row r="284" ht="40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</row>
    <row r="285" ht="40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</row>
    <row r="286" ht="40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</row>
    <row r="287" ht="40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</row>
    <row r="288" ht="40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</row>
    <row r="289" ht="40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</row>
    <row r="290" ht="40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</row>
    <row r="291" ht="40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</row>
    <row r="292" ht="40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</row>
    <row r="293" ht="40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</row>
    <row r="294" ht="40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</row>
    <row r="295" ht="40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</row>
    <row r="296" ht="4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</row>
    <row r="297" ht="4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</row>
    <row r="298" ht="4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</row>
    <row r="299" ht="4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</row>
    <row r="300" ht="4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</row>
    <row r="301" ht="4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</row>
    <row r="302" ht="4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</row>
    <row r="303" ht="4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</row>
    <row r="304" ht="4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</row>
    <row r="305" ht="4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</row>
    <row r="306" ht="4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</row>
    <row r="307" ht="4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</row>
    <row r="308" ht="4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</row>
    <row r="309" ht="4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</row>
    <row r="310" ht="4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</row>
    <row r="311" ht="40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</row>
    <row r="312" ht="4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</row>
    <row r="313" ht="4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</row>
    <row r="314" ht="4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</row>
    <row r="315" ht="40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</row>
    <row r="316" ht="40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</row>
    <row r="317" ht="40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</row>
    <row r="318" ht="40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</row>
    <row r="319" ht="40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</row>
    <row r="320" ht="40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</row>
    <row r="321" ht="40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</row>
    <row r="322" ht="40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</row>
    <row r="323" ht="40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</row>
    <row r="324" ht="40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</row>
    <row r="325" ht="40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</row>
    <row r="326" ht="40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</row>
    <row r="327" ht="40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</row>
    <row r="328" ht="40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</row>
    <row r="329" ht="40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</row>
    <row r="330" ht="40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</row>
    <row r="331" ht="40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</row>
    <row r="332" ht="40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</row>
    <row r="333" ht="40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</row>
    <row r="334" ht="40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</row>
    <row r="335" ht="40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</row>
    <row r="336" ht="40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</row>
    <row r="337" ht="40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</row>
    <row r="338" ht="40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</row>
    <row r="339" ht="40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</row>
    <row r="340" ht="40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</row>
    <row r="341" ht="40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</row>
    <row r="342" ht="40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</row>
    <row r="343" ht="40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</row>
    <row r="344" ht="40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</row>
    <row r="345" ht="40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</row>
    <row r="346" ht="40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</row>
    <row r="347" ht="40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</row>
    <row r="348" ht="40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</row>
    <row r="349" ht="40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</row>
    <row r="350" ht="40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</row>
    <row r="351" ht="40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</row>
    <row r="352" ht="40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</row>
    <row r="353" ht="40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</row>
    <row r="354" ht="40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</row>
    <row r="355" ht="40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</row>
    <row r="356" ht="40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</row>
    <row r="357" ht="40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</row>
    <row r="358" ht="40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</row>
    <row r="359" ht="40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</row>
    <row r="360" ht="40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</row>
    <row r="361" ht="40.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</row>
    <row r="362" ht="40.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</row>
    <row r="363" ht="40.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</row>
    <row r="364" ht="40.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</row>
    <row r="365" ht="40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</row>
    <row r="366" ht="40.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</row>
    <row r="367" ht="40.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</row>
    <row r="368" ht="40.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</row>
    <row r="369" ht="40.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</row>
    <row r="370" ht="40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</row>
    <row r="371" ht="40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</row>
    <row r="372" ht="40.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</row>
    <row r="373" ht="40.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</row>
    <row r="374" ht="40.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</row>
    <row r="375" ht="40.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</row>
    <row r="376" ht="40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</row>
    <row r="377" ht="40.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</row>
    <row r="378" ht="40.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</row>
    <row r="379" ht="40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</row>
    <row r="380" ht="40.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</row>
    <row r="381" ht="40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</row>
    <row r="382" ht="40.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</row>
    <row r="383" ht="40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</row>
    <row r="384" ht="40.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</row>
    <row r="385" ht="40.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</row>
    <row r="386" ht="40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</row>
    <row r="387" ht="40.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</row>
    <row r="388" ht="40.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</row>
    <row r="389" ht="40.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</row>
    <row r="390" ht="40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</row>
    <row r="391" ht="40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</row>
    <row r="392" ht="40.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</row>
    <row r="393" ht="40.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</row>
    <row r="394" ht="40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</row>
    <row r="395" ht="40.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</row>
    <row r="396" ht="40.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</row>
    <row r="397" ht="40.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</row>
    <row r="398" ht="40.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</row>
    <row r="399" ht="40.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</row>
    <row r="400" ht="40.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</row>
    <row r="401" ht="40.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</row>
    <row r="402" ht="40.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</row>
    <row r="403" ht="40.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</row>
    <row r="404" ht="40.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</row>
    <row r="405" ht="40.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</row>
    <row r="406" ht="40.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</row>
    <row r="407" ht="40.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</row>
    <row r="408" ht="40.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</row>
    <row r="409" ht="40.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</row>
    <row r="410" ht="40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</row>
    <row r="411" ht="40.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</row>
    <row r="412" ht="40.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</row>
    <row r="413" ht="40.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</row>
    <row r="414" ht="40.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</row>
    <row r="415" ht="40.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</row>
    <row r="416" ht="40.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</row>
    <row r="417" ht="40.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</row>
    <row r="418" ht="40.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</row>
    <row r="419" ht="40.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</row>
    <row r="420" ht="40.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</row>
    <row r="421" ht="40.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</row>
    <row r="422" ht="40.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</row>
    <row r="423" ht="40.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</row>
    <row r="424" ht="40.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</row>
    <row r="425" ht="40.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</row>
    <row r="426" ht="40.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</row>
    <row r="427" ht="40.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</row>
    <row r="428" ht="40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</row>
    <row r="429" ht="40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</row>
    <row r="430" ht="40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</row>
    <row r="431" ht="40.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</row>
    <row r="432" ht="40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</row>
    <row r="433" ht="40.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</row>
    <row r="434" ht="40.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</row>
    <row r="435" ht="40.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</row>
    <row r="436" ht="40.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</row>
    <row r="437" ht="40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</row>
    <row r="438" ht="40.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</row>
    <row r="439" ht="40.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</row>
    <row r="440" ht="40.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</row>
    <row r="441" ht="40.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</row>
    <row r="442" ht="40.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</row>
    <row r="443" ht="40.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</row>
    <row r="444" ht="40.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</row>
    <row r="445" ht="40.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</row>
    <row r="446" ht="40.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</row>
    <row r="447" ht="40.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</row>
    <row r="448" ht="40.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</row>
    <row r="449" ht="40.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</row>
    <row r="450" ht="40.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</row>
    <row r="451" ht="40.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</row>
    <row r="452" ht="40.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</row>
    <row r="453" ht="40.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</row>
    <row r="454" ht="40.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</row>
    <row r="455" ht="40.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</row>
    <row r="456" ht="40.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</row>
    <row r="457" ht="40.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</row>
    <row r="458" ht="40.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</row>
    <row r="459" ht="40.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</row>
    <row r="460" ht="40.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</row>
    <row r="461" ht="40.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</row>
    <row r="462" ht="40.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</row>
    <row r="463" ht="40.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</row>
    <row r="464" ht="40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</row>
    <row r="465" ht="40.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</row>
    <row r="466" ht="40.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</row>
    <row r="467" ht="40.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</row>
    <row r="468" ht="40.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</row>
    <row r="469" ht="40.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</row>
    <row r="470" ht="40.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</row>
    <row r="471" ht="40.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</row>
    <row r="472" ht="40.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</row>
    <row r="473" ht="40.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</row>
    <row r="474" ht="40.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</row>
    <row r="475" ht="40.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</row>
    <row r="476" ht="40.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</row>
    <row r="477" ht="40.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</row>
    <row r="478" ht="40.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</row>
    <row r="479" ht="40.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</row>
    <row r="480" ht="40.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</row>
    <row r="481" ht="40.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</row>
    <row r="482" ht="40.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</row>
    <row r="483" ht="40.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</row>
    <row r="484" ht="40.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</row>
    <row r="485" ht="40.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</row>
    <row r="486" ht="40.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</row>
    <row r="487" ht="40.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</row>
    <row r="488" ht="40.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</row>
    <row r="489" ht="40.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</row>
    <row r="490" ht="40.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</row>
    <row r="491" ht="40.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</row>
    <row r="492" ht="40.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</row>
    <row r="493" ht="40.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</row>
    <row r="494" ht="40.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</row>
    <row r="495" ht="40.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</row>
    <row r="496" ht="40.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</row>
    <row r="497" ht="40.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</row>
    <row r="498" ht="40.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</row>
    <row r="499" ht="40.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</row>
    <row r="500" ht="40.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</row>
    <row r="501" ht="40.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</row>
    <row r="502" ht="40.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</row>
    <row r="503" ht="40.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</row>
    <row r="504" ht="40.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</row>
    <row r="505" ht="40.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</row>
    <row r="506" ht="40.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</row>
    <row r="507" ht="40.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</row>
    <row r="508" ht="40.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</row>
    <row r="509" ht="40.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</row>
    <row r="510" ht="40.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</row>
    <row r="511" ht="40.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</row>
    <row r="512" ht="40.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</row>
    <row r="513" ht="40.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</row>
    <row r="514" ht="40.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</row>
    <row r="515" ht="40.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</row>
    <row r="516" ht="40.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</row>
    <row r="517" ht="40.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</row>
    <row r="518" ht="40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</row>
    <row r="519" ht="40.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</row>
    <row r="520" ht="40.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</row>
    <row r="521" ht="40.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</row>
    <row r="522" ht="40.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</row>
    <row r="523" ht="40.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</row>
    <row r="524" ht="40.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</row>
    <row r="525" ht="40.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</row>
    <row r="526" ht="40.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</row>
    <row r="527" ht="40.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</row>
    <row r="528" ht="40.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</row>
    <row r="529" ht="40.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</row>
    <row r="530" ht="40.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</row>
    <row r="531" ht="40.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</row>
    <row r="532" ht="40.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</row>
    <row r="533" ht="40.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</row>
    <row r="534" ht="40.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</row>
    <row r="535" ht="40.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</row>
    <row r="536" ht="40.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</row>
    <row r="537" ht="40.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</row>
    <row r="538" ht="40.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</row>
    <row r="539" ht="40.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</row>
    <row r="540" ht="40.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</row>
    <row r="541" ht="40.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</row>
    <row r="542" ht="40.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</row>
    <row r="543" ht="40.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</row>
    <row r="544" ht="40.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</row>
    <row r="545" ht="40.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</row>
    <row r="546" ht="40.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</row>
    <row r="547" ht="40.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</row>
    <row r="548" ht="40.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</row>
    <row r="549" ht="40.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</row>
    <row r="550" ht="40.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</row>
    <row r="551" ht="40.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</row>
    <row r="552" ht="40.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</row>
    <row r="553" ht="40.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</row>
    <row r="554" ht="40.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</row>
    <row r="555" ht="40.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</row>
    <row r="556" ht="40.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</row>
    <row r="557" ht="40.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</row>
    <row r="558" ht="40.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</row>
    <row r="559" ht="40.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</row>
    <row r="560" ht="40.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</row>
    <row r="561" ht="40.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</row>
    <row r="562" ht="40.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</row>
    <row r="563" ht="40.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</row>
    <row r="564" ht="40.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</row>
    <row r="565" ht="40.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</row>
    <row r="566" ht="40.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</row>
    <row r="567" ht="40.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</row>
    <row r="568" ht="40.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</row>
    <row r="569" ht="40.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</row>
    <row r="570" ht="40.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</row>
    <row r="571" ht="40.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</row>
    <row r="572" ht="40.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</row>
    <row r="573" ht="40.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</row>
    <row r="574" ht="40.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</row>
    <row r="575" ht="40.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</row>
    <row r="576" ht="40.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</row>
    <row r="577" ht="40.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</row>
    <row r="578" ht="40.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</row>
    <row r="579" ht="40.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</row>
    <row r="580" ht="40.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</row>
    <row r="581" ht="40.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</row>
    <row r="582" ht="40.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</row>
    <row r="583" ht="40.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</row>
    <row r="584" ht="40.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</row>
    <row r="585" ht="40.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</row>
    <row r="586" ht="40.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</row>
    <row r="587" ht="40.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</row>
    <row r="588" ht="40.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</row>
    <row r="589" ht="40.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</row>
    <row r="590" ht="40.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</row>
    <row r="591" ht="40.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</row>
    <row r="592" ht="40.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</row>
    <row r="593" ht="40.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</row>
    <row r="594" ht="40.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</row>
    <row r="595" ht="40.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</row>
    <row r="596" ht="40.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</row>
    <row r="597" ht="40.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</row>
    <row r="598" ht="40.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</row>
    <row r="599" ht="40.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</row>
    <row r="600" ht="40.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</row>
    <row r="601" ht="40.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</row>
    <row r="602" ht="40.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</row>
    <row r="603" ht="40.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</row>
    <row r="604" ht="40.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</row>
    <row r="605" ht="40.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</row>
    <row r="606" ht="40.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</row>
    <row r="607" ht="40.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</row>
    <row r="608" ht="40.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</row>
    <row r="609" ht="40.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</row>
    <row r="610" ht="40.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</row>
    <row r="611" ht="40.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</row>
    <row r="612" ht="40.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</row>
    <row r="613" ht="40.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</row>
    <row r="614" ht="40.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</row>
    <row r="615" ht="40.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</row>
    <row r="616" ht="40.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</row>
    <row r="617" ht="40.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</row>
    <row r="618" ht="40.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</row>
    <row r="619" ht="40.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</row>
    <row r="620" ht="40.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</row>
    <row r="621" ht="40.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</row>
    <row r="622" ht="40.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</row>
    <row r="623" ht="40.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</row>
    <row r="624" ht="40.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</row>
    <row r="625" ht="40.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</row>
    <row r="626" ht="40.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</row>
    <row r="627" ht="40.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</row>
    <row r="628" ht="40.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</row>
    <row r="629" ht="40.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</row>
    <row r="630" ht="40.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</row>
    <row r="631" ht="40.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</row>
    <row r="632" ht="40.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</row>
    <row r="633" ht="40.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</row>
    <row r="634" ht="40.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</row>
    <row r="635" ht="40.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</row>
    <row r="636" ht="40.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</row>
    <row r="637" ht="40.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</row>
    <row r="638" ht="40.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</row>
    <row r="639" ht="40.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</row>
    <row r="640" ht="40.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</row>
    <row r="641" ht="40.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</row>
    <row r="642" ht="40.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</row>
    <row r="643" ht="40.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</row>
    <row r="644" ht="40.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</row>
    <row r="645" ht="40.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</row>
    <row r="646" ht="40.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</row>
    <row r="647" ht="40.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</row>
    <row r="648" ht="40.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</row>
    <row r="649" ht="40.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</row>
    <row r="650" ht="40.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</row>
    <row r="651" ht="40.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</row>
    <row r="652" ht="40.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</row>
    <row r="653" ht="40.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</row>
    <row r="654" ht="40.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</row>
    <row r="655" ht="40.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</row>
    <row r="656" ht="40.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</row>
    <row r="657" ht="40.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</row>
    <row r="658" ht="40.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</row>
    <row r="659" ht="40.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</row>
    <row r="660" ht="40.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</row>
    <row r="661" ht="40.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</row>
    <row r="662" ht="40.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</row>
    <row r="663" ht="40.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</row>
    <row r="664" ht="40.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</row>
    <row r="665" ht="40.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</row>
    <row r="666" ht="40.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</row>
    <row r="667" ht="40.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</row>
    <row r="668" ht="40.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</row>
    <row r="669" ht="40.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</row>
    <row r="670" ht="40.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</row>
    <row r="671" ht="40.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</row>
    <row r="672" ht="40.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</row>
    <row r="673" ht="40.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</row>
    <row r="674" ht="40.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</row>
    <row r="675" ht="40.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</row>
    <row r="676" ht="40.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</row>
    <row r="677" ht="40.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</row>
    <row r="678" ht="40.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</row>
    <row r="679" ht="40.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</row>
    <row r="680" ht="40.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</row>
    <row r="681" ht="40.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</row>
    <row r="682" ht="40.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</row>
    <row r="683" ht="40.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</row>
    <row r="684" ht="40.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</row>
    <row r="685" ht="40.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</row>
    <row r="686" ht="40.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</row>
    <row r="687" ht="40.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</row>
    <row r="688" ht="40.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</row>
    <row r="689" ht="40.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</row>
    <row r="690" ht="40.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</row>
    <row r="691" ht="40.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</row>
    <row r="692" ht="40.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</row>
    <row r="693" ht="40.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</row>
    <row r="694" ht="40.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</row>
    <row r="695" ht="40.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</row>
    <row r="696" ht="40.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</row>
    <row r="697" ht="40.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</row>
    <row r="698" ht="40.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</row>
    <row r="699" ht="40.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</row>
    <row r="700" ht="40.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</row>
    <row r="701" ht="40.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</row>
    <row r="702" ht="40.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</row>
    <row r="703" ht="40.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</row>
    <row r="704" ht="40.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</row>
    <row r="705" ht="40.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</row>
    <row r="706" ht="40.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</row>
    <row r="707" ht="40.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</row>
    <row r="708" ht="40.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</row>
    <row r="709" ht="40.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</row>
    <row r="710" ht="40.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</row>
    <row r="711" ht="40.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</row>
    <row r="712" ht="40.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</row>
    <row r="713" ht="40.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</row>
    <row r="714" ht="40.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</row>
    <row r="715" ht="40.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</row>
    <row r="716" ht="40.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</row>
    <row r="717" ht="40.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</row>
    <row r="718" ht="40.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</row>
    <row r="719" ht="40.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</row>
    <row r="720" ht="40.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</row>
    <row r="721" ht="40.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</row>
    <row r="722" ht="40.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</row>
    <row r="723" ht="40.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</row>
    <row r="724" ht="40.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</row>
    <row r="725" ht="40.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</row>
    <row r="726" ht="40.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</row>
    <row r="727" ht="40.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</row>
    <row r="728" ht="40.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</row>
    <row r="729" ht="40.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</row>
    <row r="730" ht="40.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</row>
    <row r="731" ht="40.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</row>
    <row r="732" ht="40.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</row>
    <row r="733" ht="40.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</row>
    <row r="734" ht="40.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</row>
    <row r="735" ht="40.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</row>
    <row r="736" ht="40.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</row>
    <row r="737" ht="40.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</row>
    <row r="738" ht="40.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</row>
    <row r="739" ht="40.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</row>
    <row r="740" ht="40.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</row>
    <row r="741" ht="40.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</row>
    <row r="742" ht="40.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</row>
    <row r="743" ht="40.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</row>
    <row r="744" ht="40.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</row>
    <row r="745" ht="40.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</row>
    <row r="746" ht="40.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</row>
    <row r="747" ht="40.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</row>
    <row r="748" ht="40.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</row>
    <row r="749" ht="40.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</row>
    <row r="750" ht="40.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</row>
    <row r="751" ht="40.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</row>
    <row r="752" ht="40.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</row>
    <row r="753" ht="40.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</row>
    <row r="754" ht="40.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</row>
    <row r="755" ht="40.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</row>
    <row r="756" ht="40.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</row>
    <row r="757" ht="40.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</row>
    <row r="758" ht="40.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</row>
    <row r="759" ht="40.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</row>
    <row r="760" ht="40.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</row>
    <row r="761" ht="40.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</row>
    <row r="762" ht="40.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</row>
    <row r="763" ht="40.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</row>
    <row r="764" ht="40.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</row>
    <row r="765" ht="40.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</row>
    <row r="766" ht="40.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</row>
    <row r="767" ht="40.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</row>
    <row r="768" ht="40.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</row>
    <row r="769" ht="40.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</row>
    <row r="770" ht="40.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</row>
    <row r="771" ht="40.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</row>
    <row r="772" ht="40.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</row>
    <row r="773" ht="40.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</row>
    <row r="774" ht="40.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</row>
    <row r="775" ht="40.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</row>
    <row r="776" ht="40.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</row>
    <row r="777" ht="40.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</row>
    <row r="778" ht="40.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</row>
    <row r="779" ht="40.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</row>
    <row r="780" ht="40.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</row>
    <row r="781" ht="40.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</row>
    <row r="782" ht="40.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</row>
    <row r="783" ht="40.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</row>
    <row r="784" ht="40.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</row>
    <row r="785" ht="40.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</row>
    <row r="786" ht="40.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</row>
    <row r="787" ht="40.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</row>
    <row r="788" ht="40.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</row>
    <row r="789" ht="40.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</row>
    <row r="790" ht="40.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</row>
    <row r="791" ht="40.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</row>
    <row r="792" ht="40.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</row>
    <row r="793" ht="40.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</row>
    <row r="794" ht="40.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</row>
    <row r="795" ht="40.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</row>
    <row r="796" ht="40.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</row>
    <row r="797" ht="40.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</row>
    <row r="798" ht="40.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</row>
    <row r="799" ht="40.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</row>
    <row r="800" ht="40.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</row>
    <row r="801" ht="40.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</row>
    <row r="802" ht="40.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</row>
    <row r="803" ht="40.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</row>
    <row r="804" ht="40.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</row>
    <row r="805" ht="40.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</row>
    <row r="806" ht="40.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</row>
    <row r="807" ht="40.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</row>
    <row r="808" ht="40.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</row>
    <row r="809" ht="40.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</row>
    <row r="810" ht="40.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</row>
    <row r="811" ht="40.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</row>
    <row r="812" ht="40.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</row>
    <row r="813" ht="40.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</row>
    <row r="814" ht="40.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</row>
    <row r="815" ht="40.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</row>
    <row r="816" ht="40.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</row>
    <row r="817" ht="40.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</row>
    <row r="818" ht="40.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</row>
    <row r="819" ht="40.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</row>
    <row r="820" ht="40.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</row>
    <row r="821" ht="40.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</row>
    <row r="822" ht="40.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</row>
    <row r="823" ht="40.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</row>
    <row r="824" ht="40.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</row>
    <row r="825" ht="40.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</row>
    <row r="826" ht="40.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</row>
    <row r="827" ht="40.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</row>
    <row r="828" ht="40.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</row>
    <row r="829" ht="40.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</row>
    <row r="830" ht="40.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</row>
    <row r="831" ht="40.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</row>
    <row r="832" ht="40.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</row>
    <row r="833" ht="40.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</row>
    <row r="834" ht="40.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</row>
    <row r="835" ht="40.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</row>
    <row r="836" ht="40.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</row>
    <row r="837" ht="40.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</row>
    <row r="838" ht="40.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</row>
    <row r="839" ht="40.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</row>
    <row r="840" ht="40.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</row>
    <row r="841" ht="40.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</row>
    <row r="842" ht="40.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</row>
    <row r="843" ht="40.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</row>
    <row r="844" ht="40.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</row>
    <row r="845" ht="40.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</row>
    <row r="846" ht="40.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</row>
    <row r="847" ht="40.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</row>
    <row r="848" ht="40.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</row>
    <row r="849" ht="40.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</row>
    <row r="850" ht="40.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</row>
    <row r="851" ht="40.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</row>
    <row r="852" ht="40.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</row>
    <row r="853" ht="40.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</row>
    <row r="854" ht="40.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</row>
    <row r="855" ht="40.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</row>
    <row r="856" ht="40.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</row>
    <row r="857" ht="40.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</row>
    <row r="858" ht="40.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</row>
    <row r="859" ht="40.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</row>
    <row r="860" ht="40.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</row>
    <row r="861" ht="40.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</row>
    <row r="862" ht="40.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</row>
    <row r="863" ht="40.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</row>
    <row r="864" ht="40.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</row>
    <row r="865" ht="40.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</row>
    <row r="866" ht="40.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</row>
    <row r="867" ht="40.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</row>
    <row r="868" ht="40.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</row>
    <row r="869" ht="40.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</row>
    <row r="870" ht="40.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</row>
    <row r="871" ht="40.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</row>
    <row r="872" ht="40.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</row>
    <row r="873" ht="40.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</row>
    <row r="874" ht="40.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</row>
    <row r="875" ht="40.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</row>
    <row r="876" ht="40.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</row>
    <row r="877" ht="40.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</row>
    <row r="878" ht="40.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</row>
    <row r="879" ht="40.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</row>
    <row r="880" ht="40.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</row>
    <row r="881" ht="40.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</row>
    <row r="882" ht="40.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</row>
    <row r="883" ht="40.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</row>
    <row r="884" ht="40.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</row>
    <row r="885" ht="40.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</row>
    <row r="886" ht="40.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</row>
    <row r="887" ht="40.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</row>
    <row r="888" ht="40.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</row>
    <row r="889" ht="40.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</row>
    <row r="890" ht="40.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</row>
    <row r="891" ht="40.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</row>
    <row r="892" ht="40.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</row>
    <row r="893" ht="40.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</row>
    <row r="894" ht="40.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</row>
    <row r="895" ht="40.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</row>
    <row r="896" ht="40.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</row>
    <row r="897" ht="40.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</row>
    <row r="898" ht="40.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</row>
    <row r="899" ht="40.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</row>
    <row r="900" ht="40.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</row>
    <row r="901" ht="40.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</row>
    <row r="902" ht="40.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</row>
    <row r="903" ht="40.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</row>
    <row r="904" ht="40.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</row>
    <row r="905" ht="40.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</row>
    <row r="906" ht="40.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</row>
    <row r="907" ht="40.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</row>
    <row r="908" ht="40.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</row>
    <row r="909" ht="40.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</row>
    <row r="910" ht="40.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</row>
    <row r="911" ht="40.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</row>
    <row r="912" ht="40.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</row>
    <row r="913" ht="40.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</row>
    <row r="914" ht="40.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</row>
    <row r="915" ht="40.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</row>
    <row r="916" ht="40.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</row>
    <row r="917" ht="40.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</row>
    <row r="918" ht="40.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</row>
    <row r="919" ht="40.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</row>
    <row r="920" ht="40.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</row>
    <row r="921" ht="40.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</row>
    <row r="922" ht="40.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</row>
    <row r="923" ht="40.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</row>
    <row r="924" ht="40.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</row>
    <row r="925" ht="40.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</row>
    <row r="926" ht="40.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</row>
    <row r="927" ht="40.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</row>
    <row r="928" ht="40.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</row>
    <row r="929" ht="40.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</row>
    <row r="930" ht="40.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</row>
    <row r="931" ht="40.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</row>
    <row r="932" ht="40.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</row>
    <row r="933" ht="40.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</row>
    <row r="934" ht="40.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</row>
    <row r="935" ht="40.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</row>
    <row r="936" ht="40.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</row>
    <row r="937" ht="40.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</row>
    <row r="938" ht="40.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</row>
    <row r="939" ht="40.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</row>
    <row r="940" ht="40.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</row>
    <row r="941" ht="40.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</row>
    <row r="942" ht="40.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</row>
    <row r="943" ht="40.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</row>
    <row r="944" ht="40.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</row>
    <row r="945" ht="40.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</row>
    <row r="946" ht="40.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</row>
    <row r="947" ht="40.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</row>
    <row r="948" ht="40.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</row>
    <row r="949" ht="40.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</row>
    <row r="950" ht="40.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</row>
    <row r="951" ht="40.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</row>
    <row r="952" ht="40.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</row>
    <row r="953" ht="40.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</row>
    <row r="954" ht="40.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</row>
    <row r="955" ht="40.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</row>
    <row r="956" ht="40.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</row>
    <row r="957" ht="40.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</row>
    <row r="958" ht="40.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</row>
    <row r="959" ht="40.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</row>
    <row r="960" ht="40.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</row>
    <row r="961" ht="40.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</row>
    <row r="962" ht="40.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</row>
    <row r="963" ht="40.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</row>
    <row r="964" ht="40.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</row>
    <row r="965" ht="40.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</row>
    <row r="966" ht="40.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</row>
    <row r="967" ht="40.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</row>
    <row r="968" ht="40.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</row>
    <row r="969" ht="40.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</row>
    <row r="970" ht="40.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</row>
    <row r="971" ht="40.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</row>
    <row r="972" ht="40.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</row>
    <row r="973" ht="40.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</row>
    <row r="974" ht="40.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</row>
    <row r="975" ht="40.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</row>
    <row r="976" ht="40.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</row>
    <row r="977" ht="40.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</row>
    <row r="978" ht="40.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</row>
    <row r="979" ht="40.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</row>
    <row r="980" ht="40.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</row>
    <row r="981" ht="40.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</row>
    <row r="982" ht="40.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</row>
    <row r="983" ht="40.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</row>
    <row r="984" ht="40.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</row>
    <row r="985" ht="40.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</row>
    <row r="986" ht="40.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</row>
    <row r="987" ht="40.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</row>
    <row r="988" ht="40.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</row>
    <row r="989" ht="40.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</row>
    <row r="990" ht="40.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</row>
    <row r="991" ht="40.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</row>
    <row r="992" ht="40.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</row>
    <row r="993" ht="40.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</row>
    <row r="994" ht="40.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</row>
  </sheetData>
  <mergeCells count="71">
    <mergeCell ref="AX4:BA4"/>
    <mergeCell ref="BB4:BB5"/>
    <mergeCell ref="BC4:BC5"/>
    <mergeCell ref="BD4:BD5"/>
    <mergeCell ref="A1:B3"/>
    <mergeCell ref="C1:BA2"/>
    <mergeCell ref="BB1:BD2"/>
    <mergeCell ref="AC3:AI3"/>
    <mergeCell ref="AV3:AW3"/>
    <mergeCell ref="A4:A5"/>
    <mergeCell ref="B4:B5"/>
    <mergeCell ref="R4:U4"/>
    <mergeCell ref="V4:Y4"/>
    <mergeCell ref="J4:M4"/>
    <mergeCell ref="N4:Q4"/>
    <mergeCell ref="J66:M66"/>
    <mergeCell ref="N66:Q66"/>
    <mergeCell ref="R66:U66"/>
    <mergeCell ref="V66:Y66"/>
    <mergeCell ref="Z66:AC66"/>
    <mergeCell ref="R69:U69"/>
    <mergeCell ref="V69:Y69"/>
    <mergeCell ref="J68:M68"/>
    <mergeCell ref="N68:Q68"/>
    <mergeCell ref="R68:U68"/>
    <mergeCell ref="V68:Y68"/>
    <mergeCell ref="Z68:AC68"/>
    <mergeCell ref="J69:M69"/>
    <mergeCell ref="N69:Q69"/>
    <mergeCell ref="Z69:AC69"/>
    <mergeCell ref="AL67:AO67"/>
    <mergeCell ref="AP67:AS67"/>
    <mergeCell ref="AT67:AW67"/>
    <mergeCell ref="AX67:BA67"/>
    <mergeCell ref="J67:M67"/>
    <mergeCell ref="N67:Q67"/>
    <mergeCell ref="R67:U67"/>
    <mergeCell ref="V67:Y67"/>
    <mergeCell ref="Z67:AC67"/>
    <mergeCell ref="AD67:AG67"/>
    <mergeCell ref="AH67:AK67"/>
    <mergeCell ref="AP69:AS69"/>
    <mergeCell ref="AT69:AW69"/>
    <mergeCell ref="AD68:AG68"/>
    <mergeCell ref="AH68:AK68"/>
    <mergeCell ref="AL68:AO68"/>
    <mergeCell ref="AP68:AS68"/>
    <mergeCell ref="AT68:AW68"/>
    <mergeCell ref="AX68:BA68"/>
    <mergeCell ref="AD69:AG69"/>
    <mergeCell ref="AX69:BA69"/>
    <mergeCell ref="C4:C5"/>
    <mergeCell ref="D4:D5"/>
    <mergeCell ref="E4:E5"/>
    <mergeCell ref="F4:I4"/>
    <mergeCell ref="C15:BD15"/>
    <mergeCell ref="C27:BD27"/>
    <mergeCell ref="Z4:AC4"/>
    <mergeCell ref="AD4:AG4"/>
    <mergeCell ref="AH4:AK4"/>
    <mergeCell ref="AL4:AO4"/>
    <mergeCell ref="AP4:AS4"/>
    <mergeCell ref="AT4:AW4"/>
    <mergeCell ref="AD66:AG66"/>
    <mergeCell ref="AH66:AK66"/>
    <mergeCell ref="AL66:AO66"/>
    <mergeCell ref="AP66:AS66"/>
    <mergeCell ref="AT66:AW66"/>
    <mergeCell ref="AX66:BA66"/>
    <mergeCell ref="AH69:AK69"/>
    <mergeCell ref="AL69:AO69"/>
  </mergeCells>
  <conditionalFormatting sqref="BB26">
    <cfRule type="cellIs" dxfId="0" priority="1" operator="equal">
      <formula>"P"</formula>
    </cfRule>
  </conditionalFormatting>
  <conditionalFormatting sqref="BB26">
    <cfRule type="cellIs" dxfId="1" priority="2" operator="equal">
      <formula>"R"</formula>
    </cfRule>
  </conditionalFormatting>
  <conditionalFormatting sqref="BB26">
    <cfRule type="cellIs" dxfId="2" priority="3" operator="equal">
      <formula>"C"</formula>
    </cfRule>
  </conditionalFormatting>
  <conditionalFormatting sqref="F12:BA12">
    <cfRule type="cellIs" dxfId="0" priority="4" operator="equal">
      <formula>"P"</formula>
    </cfRule>
  </conditionalFormatting>
  <conditionalFormatting sqref="F12:BA12">
    <cfRule type="cellIs" dxfId="1" priority="5" operator="equal">
      <formula>"R"</formula>
    </cfRule>
  </conditionalFormatting>
  <conditionalFormatting sqref="F12:BA12">
    <cfRule type="cellIs" dxfId="2" priority="6" operator="equal">
      <formula>"C"</formula>
    </cfRule>
  </conditionalFormatting>
  <conditionalFormatting sqref="BC54">
    <cfRule type="containsText" dxfId="3" priority="7" operator="containsText" text="ejecutado">
      <formula>NOT(ISERROR(SEARCH(("ejecutado"),(BC54))))</formula>
    </cfRule>
  </conditionalFormatting>
  <conditionalFormatting sqref="BC54">
    <cfRule type="containsText" dxfId="4" priority="8" operator="containsText" text="en proceso">
      <formula>NOT(ISERROR(SEARCH(("en proceso"),(BC54))))</formula>
    </cfRule>
  </conditionalFormatting>
  <conditionalFormatting sqref="BC54">
    <cfRule type="containsText" dxfId="5" priority="9" operator="containsText" text="sin iniciar">
      <formula>NOT(ISERROR(SEARCH(("sin iniciar"),(BC54))))</formula>
    </cfRule>
  </conditionalFormatting>
  <conditionalFormatting sqref="BB54">
    <cfRule type="cellIs" dxfId="0" priority="10" operator="equal">
      <formula>"P"</formula>
    </cfRule>
  </conditionalFormatting>
  <conditionalFormatting sqref="BB54">
    <cfRule type="cellIs" dxfId="1" priority="11" operator="equal">
      <formula>"R"</formula>
    </cfRule>
  </conditionalFormatting>
  <conditionalFormatting sqref="BB54">
    <cfRule type="cellIs" dxfId="2" priority="12" operator="equal">
      <formula>"C"</formula>
    </cfRule>
  </conditionalFormatting>
  <printOptions/>
  <pageMargins bottom="0.75" footer="0.0" header="0.0" left="0.7" right="0.7" top="0.75"/>
  <pageSetup paperSize="9" orientation="portrait"/>
  <colBreaks count="1" manualBreakCount="1">
    <brk id="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25"/>
    <col customWidth="1" min="2" max="2" width="14.25"/>
    <col customWidth="1" min="3" max="3" width="25.0"/>
    <col customWidth="1" min="4" max="4" width="31.25"/>
    <col customWidth="1" min="5" max="5" width="21.63"/>
    <col customWidth="1" min="6" max="53" width="3.75"/>
    <col customWidth="1" min="54" max="62" width="11.5"/>
  </cols>
  <sheetData>
    <row r="1" ht="81.0" customHeight="1">
      <c r="A1" s="203"/>
      <c r="B1" s="87"/>
      <c r="C1" s="204" t="s">
        <v>190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8"/>
      <c r="AP1" s="205" t="s">
        <v>191</v>
      </c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8"/>
    </row>
    <row r="2" ht="44.25" customHeight="1">
      <c r="A2" s="19"/>
      <c r="B2" s="21" t="s">
        <v>2</v>
      </c>
      <c r="C2" s="20"/>
      <c r="D2" s="21" t="s">
        <v>3</v>
      </c>
      <c r="E2" s="22"/>
      <c r="F2" s="19"/>
      <c r="G2" s="21"/>
      <c r="H2" s="17"/>
      <c r="I2" s="17"/>
      <c r="J2" s="17"/>
      <c r="K2" s="19"/>
      <c r="L2" s="17"/>
      <c r="M2" s="169"/>
      <c r="N2" s="19"/>
      <c r="O2" s="21"/>
      <c r="P2" s="20"/>
      <c r="Q2" s="21"/>
      <c r="R2" s="22"/>
      <c r="S2" s="19"/>
      <c r="T2" s="21"/>
      <c r="U2" s="17"/>
      <c r="V2" s="17"/>
      <c r="W2" s="17"/>
      <c r="X2" s="19"/>
      <c r="Y2" s="17"/>
      <c r="Z2" s="169"/>
      <c r="AA2" s="19"/>
      <c r="AB2" s="21"/>
      <c r="AC2" s="20"/>
      <c r="AD2" s="21"/>
      <c r="AE2" s="22"/>
      <c r="AF2" s="19"/>
      <c r="AG2" s="21"/>
      <c r="AH2" s="17"/>
      <c r="AI2" s="17"/>
      <c r="AJ2" s="17"/>
      <c r="AK2" s="19"/>
      <c r="AL2" s="17"/>
      <c r="AM2" s="169"/>
      <c r="AN2" s="19"/>
      <c r="AO2" s="21"/>
      <c r="AP2" s="20"/>
      <c r="AQ2" s="21"/>
      <c r="AR2" s="22"/>
      <c r="AS2" s="19"/>
      <c r="AT2" s="21"/>
      <c r="AU2" s="17"/>
      <c r="AV2" s="17"/>
      <c r="AW2" s="17"/>
      <c r="AX2" s="19"/>
      <c r="AY2" s="17"/>
      <c r="AZ2" s="169"/>
      <c r="BA2" s="19"/>
      <c r="BB2" s="13"/>
      <c r="BC2" s="13"/>
      <c r="BD2" s="13"/>
      <c r="BE2" s="13"/>
      <c r="BF2" s="13"/>
      <c r="BG2" s="13"/>
      <c r="BH2" s="13"/>
      <c r="BI2" s="13"/>
      <c r="BJ2" s="13"/>
    </row>
    <row r="3" ht="17.25" customHeight="1">
      <c r="A3" s="206" t="s">
        <v>192</v>
      </c>
      <c r="B3" s="206" t="s">
        <v>193</v>
      </c>
      <c r="C3" s="206" t="s">
        <v>10</v>
      </c>
      <c r="D3" s="206" t="s">
        <v>29</v>
      </c>
      <c r="E3" s="207" t="s">
        <v>194</v>
      </c>
      <c r="F3" s="208" t="s">
        <v>195</v>
      </c>
      <c r="G3" s="87"/>
      <c r="H3" s="87"/>
      <c r="I3" s="88"/>
      <c r="J3" s="208" t="s">
        <v>196</v>
      </c>
      <c r="K3" s="87"/>
      <c r="L3" s="87"/>
      <c r="M3" s="88"/>
      <c r="N3" s="208" t="s">
        <v>197</v>
      </c>
      <c r="O3" s="87"/>
      <c r="P3" s="87"/>
      <c r="Q3" s="88"/>
      <c r="R3" s="208" t="s">
        <v>198</v>
      </c>
      <c r="S3" s="87"/>
      <c r="T3" s="87"/>
      <c r="U3" s="88"/>
      <c r="V3" s="208" t="s">
        <v>199</v>
      </c>
      <c r="W3" s="87"/>
      <c r="X3" s="87"/>
      <c r="Y3" s="88"/>
      <c r="Z3" s="208" t="s">
        <v>200</v>
      </c>
      <c r="AA3" s="87"/>
      <c r="AB3" s="87"/>
      <c r="AC3" s="88"/>
      <c r="AD3" s="208" t="s">
        <v>201</v>
      </c>
      <c r="AE3" s="87"/>
      <c r="AF3" s="87"/>
      <c r="AG3" s="88"/>
      <c r="AH3" s="208" t="s">
        <v>202</v>
      </c>
      <c r="AI3" s="87"/>
      <c r="AJ3" s="87"/>
      <c r="AK3" s="88"/>
      <c r="AL3" s="208" t="s">
        <v>203</v>
      </c>
      <c r="AM3" s="87"/>
      <c r="AN3" s="87"/>
      <c r="AO3" s="88"/>
      <c r="AP3" s="208" t="s">
        <v>204</v>
      </c>
      <c r="AQ3" s="87"/>
      <c r="AR3" s="87"/>
      <c r="AS3" s="88"/>
      <c r="AT3" s="208" t="s">
        <v>205</v>
      </c>
      <c r="AU3" s="87"/>
      <c r="AV3" s="87"/>
      <c r="AW3" s="88"/>
      <c r="AX3" s="208" t="s">
        <v>206</v>
      </c>
      <c r="AY3" s="87"/>
      <c r="AZ3" s="87"/>
      <c r="BA3" s="88"/>
      <c r="BB3" s="13"/>
      <c r="BC3" s="13"/>
      <c r="BD3" s="13"/>
      <c r="BE3" s="13"/>
      <c r="BF3" s="13"/>
      <c r="BG3" s="13"/>
      <c r="BH3" s="13"/>
      <c r="BI3" s="13"/>
      <c r="BJ3" s="13"/>
    </row>
    <row r="4" ht="15.75" customHeight="1">
      <c r="A4" s="209"/>
      <c r="B4" s="209"/>
      <c r="C4" s="209"/>
      <c r="D4" s="209"/>
      <c r="E4" s="209"/>
      <c r="F4" s="210">
        <v>1.0</v>
      </c>
      <c r="G4" s="210">
        <v>2.0</v>
      </c>
      <c r="H4" s="210">
        <v>3.0</v>
      </c>
      <c r="I4" s="210">
        <v>4.0</v>
      </c>
      <c r="J4" s="210">
        <v>1.0</v>
      </c>
      <c r="K4" s="210">
        <v>2.0</v>
      </c>
      <c r="L4" s="210">
        <v>3.0</v>
      </c>
      <c r="M4" s="210">
        <v>4.0</v>
      </c>
      <c r="N4" s="210">
        <v>1.0</v>
      </c>
      <c r="O4" s="210">
        <v>2.0</v>
      </c>
      <c r="P4" s="210">
        <v>3.0</v>
      </c>
      <c r="Q4" s="210">
        <v>4.0</v>
      </c>
      <c r="R4" s="210">
        <v>1.0</v>
      </c>
      <c r="S4" s="210">
        <v>2.0</v>
      </c>
      <c r="T4" s="210">
        <v>3.0</v>
      </c>
      <c r="U4" s="210">
        <v>4.0</v>
      </c>
      <c r="V4" s="210">
        <v>1.0</v>
      </c>
      <c r="W4" s="210">
        <v>2.0</v>
      </c>
      <c r="X4" s="210">
        <v>3.0</v>
      </c>
      <c r="Y4" s="210">
        <v>4.0</v>
      </c>
      <c r="Z4" s="210">
        <v>1.0</v>
      </c>
      <c r="AA4" s="210">
        <v>2.0</v>
      </c>
      <c r="AB4" s="210">
        <v>3.0</v>
      </c>
      <c r="AC4" s="210">
        <v>4.0</v>
      </c>
      <c r="AD4" s="210">
        <v>1.0</v>
      </c>
      <c r="AE4" s="210">
        <v>2.0</v>
      </c>
      <c r="AF4" s="210">
        <v>3.0</v>
      </c>
      <c r="AG4" s="210">
        <v>4.0</v>
      </c>
      <c r="AH4" s="210">
        <v>1.0</v>
      </c>
      <c r="AI4" s="210">
        <v>2.0</v>
      </c>
      <c r="AJ4" s="210">
        <v>3.0</v>
      </c>
      <c r="AK4" s="210">
        <v>4.0</v>
      </c>
      <c r="AL4" s="210">
        <v>1.0</v>
      </c>
      <c r="AM4" s="210">
        <v>2.0</v>
      </c>
      <c r="AN4" s="210">
        <v>3.0</v>
      </c>
      <c r="AO4" s="210">
        <v>4.0</v>
      </c>
      <c r="AP4" s="210">
        <v>1.0</v>
      </c>
      <c r="AQ4" s="210">
        <v>2.0</v>
      </c>
      <c r="AR4" s="210">
        <v>3.0</v>
      </c>
      <c r="AS4" s="210">
        <v>4.0</v>
      </c>
      <c r="AT4" s="210">
        <v>1.0</v>
      </c>
      <c r="AU4" s="210">
        <v>2.0</v>
      </c>
      <c r="AV4" s="210">
        <v>3.0</v>
      </c>
      <c r="AW4" s="210">
        <v>4.0</v>
      </c>
      <c r="AX4" s="210">
        <v>1.0</v>
      </c>
      <c r="AY4" s="210">
        <v>2.0</v>
      </c>
      <c r="AZ4" s="210">
        <v>3.0</v>
      </c>
      <c r="BA4" s="210">
        <v>4.0</v>
      </c>
      <c r="BB4" s="13"/>
      <c r="BC4" s="13"/>
      <c r="BD4" s="13"/>
      <c r="BE4" s="13"/>
      <c r="BF4" s="13"/>
      <c r="BG4" s="13"/>
      <c r="BH4" s="13"/>
      <c r="BI4" s="13"/>
      <c r="BJ4" s="13"/>
    </row>
    <row r="5" ht="58.5" customHeight="1">
      <c r="A5" s="211" t="s">
        <v>207</v>
      </c>
      <c r="B5" s="212" t="s">
        <v>208</v>
      </c>
      <c r="C5" s="213" t="s">
        <v>209</v>
      </c>
      <c r="D5" s="214" t="s">
        <v>210</v>
      </c>
      <c r="E5" s="212" t="s">
        <v>211</v>
      </c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 t="s">
        <v>34</v>
      </c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 t="s">
        <v>34</v>
      </c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 t="s">
        <v>34</v>
      </c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 t="s">
        <v>34</v>
      </c>
      <c r="BB5" s="13"/>
      <c r="BC5" s="13"/>
      <c r="BD5" s="13"/>
      <c r="BE5" s="13"/>
      <c r="BF5" s="13"/>
      <c r="BG5" s="13"/>
      <c r="BH5" s="13"/>
      <c r="BI5" s="13"/>
      <c r="BJ5" s="13"/>
    </row>
    <row r="6" ht="60.0" customHeight="1">
      <c r="A6" s="216" t="s">
        <v>212</v>
      </c>
      <c r="B6" s="212" t="s">
        <v>213</v>
      </c>
      <c r="C6" s="212" t="s">
        <v>214</v>
      </c>
      <c r="D6" s="214" t="s">
        <v>210</v>
      </c>
      <c r="E6" s="213" t="s">
        <v>215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 t="s">
        <v>34</v>
      </c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 t="s">
        <v>34</v>
      </c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 t="s">
        <v>34</v>
      </c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13"/>
      <c r="BC6" s="13"/>
      <c r="BD6" s="13"/>
      <c r="BE6" s="13"/>
      <c r="BF6" s="13"/>
      <c r="BG6" s="13"/>
      <c r="BH6" s="13"/>
      <c r="BI6" s="13"/>
      <c r="BJ6" s="13"/>
    </row>
    <row r="7" ht="43.5" customHeight="1">
      <c r="A7" s="216" t="s">
        <v>216</v>
      </c>
      <c r="B7" s="212" t="s">
        <v>208</v>
      </c>
      <c r="C7" s="212" t="s">
        <v>217</v>
      </c>
      <c r="D7" s="214" t="s">
        <v>210</v>
      </c>
      <c r="E7" s="213" t="s">
        <v>215</v>
      </c>
      <c r="F7" s="215"/>
      <c r="G7" s="215"/>
      <c r="H7" s="215" t="s">
        <v>34</v>
      </c>
      <c r="I7" s="215"/>
      <c r="J7" s="215"/>
      <c r="K7" s="215"/>
      <c r="L7" s="215"/>
      <c r="M7" s="215"/>
      <c r="N7" s="215"/>
      <c r="O7" s="215"/>
      <c r="P7" s="215" t="s">
        <v>34</v>
      </c>
      <c r="Q7" s="215"/>
      <c r="R7" s="215"/>
      <c r="S7" s="215"/>
      <c r="T7" s="215"/>
      <c r="U7" s="215"/>
      <c r="V7" s="215"/>
      <c r="W7" s="215"/>
      <c r="X7" s="215" t="s">
        <v>34</v>
      </c>
      <c r="Y7" s="215"/>
      <c r="Z7" s="215"/>
      <c r="AA7" s="215"/>
      <c r="AB7" s="215"/>
      <c r="AC7" s="215"/>
      <c r="AD7" s="215"/>
      <c r="AE7" s="215"/>
      <c r="AF7" s="215" t="s">
        <v>34</v>
      </c>
      <c r="AG7" s="215"/>
      <c r="AH7" s="215"/>
      <c r="AI7" s="215"/>
      <c r="AJ7" s="215"/>
      <c r="AK7" s="215"/>
      <c r="AL7" s="215"/>
      <c r="AM7" s="215"/>
      <c r="AN7" s="215" t="s">
        <v>34</v>
      </c>
      <c r="AO7" s="215"/>
      <c r="AP7" s="215"/>
      <c r="AQ7" s="215"/>
      <c r="AR7" s="215"/>
      <c r="AS7" s="215"/>
      <c r="AT7" s="215"/>
      <c r="AU7" s="215"/>
      <c r="AV7" s="215" t="s">
        <v>34</v>
      </c>
      <c r="AW7" s="215"/>
      <c r="AX7" s="215"/>
      <c r="AY7" s="215"/>
      <c r="AZ7" s="215"/>
      <c r="BA7" s="215"/>
      <c r="BB7" s="13"/>
      <c r="BC7" s="13"/>
      <c r="BD7" s="13"/>
      <c r="BE7" s="13"/>
      <c r="BF7" s="13"/>
      <c r="BG7" s="13"/>
      <c r="BH7" s="13"/>
      <c r="BI7" s="13"/>
      <c r="BJ7" s="13"/>
    </row>
    <row r="8" ht="12.75" customHeight="1">
      <c r="A8" s="216" t="s">
        <v>218</v>
      </c>
      <c r="B8" s="212" t="s">
        <v>219</v>
      </c>
      <c r="C8" s="213" t="s">
        <v>209</v>
      </c>
      <c r="D8" s="214" t="s">
        <v>210</v>
      </c>
      <c r="E8" s="213" t="s">
        <v>220</v>
      </c>
      <c r="F8" s="215"/>
      <c r="G8" s="215"/>
      <c r="H8" s="215"/>
      <c r="I8" s="215" t="s">
        <v>34</v>
      </c>
      <c r="J8" s="215"/>
      <c r="K8" s="215"/>
      <c r="L8" s="215"/>
      <c r="M8" s="215" t="s">
        <v>34</v>
      </c>
      <c r="N8" s="215"/>
      <c r="O8" s="215"/>
      <c r="P8" s="215"/>
      <c r="Q8" s="215" t="s">
        <v>34</v>
      </c>
      <c r="R8" s="215"/>
      <c r="S8" s="215"/>
      <c r="T8" s="215"/>
      <c r="U8" s="215" t="s">
        <v>34</v>
      </c>
      <c r="V8" s="215"/>
      <c r="W8" s="215"/>
      <c r="X8" s="215"/>
      <c r="Y8" s="215" t="s">
        <v>34</v>
      </c>
      <c r="Z8" s="215"/>
      <c r="AA8" s="215"/>
      <c r="AB8" s="215"/>
      <c r="AC8" s="215" t="s">
        <v>34</v>
      </c>
      <c r="AD8" s="215"/>
      <c r="AE8" s="215"/>
      <c r="AF8" s="215"/>
      <c r="AG8" s="215" t="s">
        <v>34</v>
      </c>
      <c r="AH8" s="215"/>
      <c r="AI8" s="215"/>
      <c r="AJ8" s="215"/>
      <c r="AK8" s="215" t="s">
        <v>34</v>
      </c>
      <c r="AL8" s="215"/>
      <c r="AM8" s="215"/>
      <c r="AN8" s="215"/>
      <c r="AO8" s="215" t="s">
        <v>34</v>
      </c>
      <c r="AP8" s="215"/>
      <c r="AQ8" s="215"/>
      <c r="AR8" s="215"/>
      <c r="AS8" s="215" t="s">
        <v>34</v>
      </c>
      <c r="AT8" s="215"/>
      <c r="AU8" s="215"/>
      <c r="AV8" s="215"/>
      <c r="AW8" s="215" t="s">
        <v>34</v>
      </c>
      <c r="AX8" s="215"/>
      <c r="AY8" s="215"/>
      <c r="AZ8" s="215"/>
      <c r="BA8" s="215" t="s">
        <v>34</v>
      </c>
      <c r="BB8" s="13"/>
      <c r="BC8" s="13"/>
      <c r="BD8" s="13"/>
      <c r="BE8" s="13"/>
      <c r="BF8" s="13"/>
      <c r="BG8" s="13"/>
      <c r="BH8" s="13"/>
      <c r="BI8" s="13"/>
      <c r="BJ8" s="13"/>
    </row>
    <row r="9" ht="60.0" customHeight="1">
      <c r="A9" s="211" t="s">
        <v>221</v>
      </c>
      <c r="B9" s="213" t="s">
        <v>208</v>
      </c>
      <c r="C9" s="213" t="s">
        <v>209</v>
      </c>
      <c r="D9" s="214" t="s">
        <v>210</v>
      </c>
      <c r="E9" s="213" t="s">
        <v>220</v>
      </c>
      <c r="F9" s="215" t="s">
        <v>34</v>
      </c>
      <c r="G9" s="215"/>
      <c r="H9" s="215"/>
      <c r="I9" s="215"/>
      <c r="J9" s="215" t="s">
        <v>34</v>
      </c>
      <c r="K9" s="215"/>
      <c r="L9" s="215"/>
      <c r="M9" s="215"/>
      <c r="N9" s="215" t="s">
        <v>34</v>
      </c>
      <c r="O9" s="215"/>
      <c r="P9" s="215"/>
      <c r="Q9" s="215"/>
      <c r="R9" s="215" t="s">
        <v>34</v>
      </c>
      <c r="S9" s="215"/>
      <c r="T9" s="215"/>
      <c r="U9" s="215"/>
      <c r="V9" s="215" t="s">
        <v>34</v>
      </c>
      <c r="W9" s="215"/>
      <c r="X9" s="215"/>
      <c r="Y9" s="215"/>
      <c r="Z9" s="215" t="s">
        <v>34</v>
      </c>
      <c r="AA9" s="215"/>
      <c r="AB9" s="215"/>
      <c r="AC9" s="215"/>
      <c r="AD9" s="215" t="s">
        <v>34</v>
      </c>
      <c r="AE9" s="215"/>
      <c r="AF9" s="215"/>
      <c r="AG9" s="215"/>
      <c r="AH9" s="215" t="s">
        <v>34</v>
      </c>
      <c r="AI9" s="215"/>
      <c r="AJ9" s="215"/>
      <c r="AK9" s="215"/>
      <c r="AL9" s="215" t="s">
        <v>34</v>
      </c>
      <c r="AM9" s="215"/>
      <c r="AN9" s="215"/>
      <c r="AO9" s="215"/>
      <c r="AP9" s="215" t="s">
        <v>34</v>
      </c>
      <c r="AQ9" s="215"/>
      <c r="AR9" s="215"/>
      <c r="AS9" s="215"/>
      <c r="AT9" s="215" t="s">
        <v>34</v>
      </c>
      <c r="AU9" s="215"/>
      <c r="AV9" s="215"/>
      <c r="AW9" s="215"/>
      <c r="AX9" s="215" t="s">
        <v>34</v>
      </c>
      <c r="AY9" s="215"/>
      <c r="AZ9" s="215"/>
      <c r="BA9" s="215"/>
      <c r="BB9" s="13"/>
      <c r="BC9" s="13"/>
      <c r="BD9" s="13"/>
      <c r="BE9" s="13"/>
      <c r="BF9" s="13"/>
      <c r="BG9" s="13"/>
      <c r="BH9" s="13"/>
      <c r="BI9" s="13"/>
      <c r="BJ9" s="13"/>
    </row>
    <row r="10" ht="95.25" customHeight="1">
      <c r="A10" s="211" t="s">
        <v>222</v>
      </c>
      <c r="B10" s="213" t="s">
        <v>219</v>
      </c>
      <c r="C10" s="213" t="s">
        <v>223</v>
      </c>
      <c r="D10" s="214" t="s">
        <v>210</v>
      </c>
      <c r="E10" s="213" t="s">
        <v>211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13"/>
      <c r="BC10" s="13"/>
      <c r="BD10" s="13"/>
      <c r="BE10" s="13"/>
      <c r="BF10" s="13"/>
      <c r="BG10" s="13"/>
      <c r="BH10" s="13"/>
      <c r="BI10" s="13"/>
      <c r="BJ10" s="13"/>
    </row>
    <row r="11" ht="13.5" customHeight="1">
      <c r="A11" s="13"/>
      <c r="B11" s="13"/>
      <c r="C11" s="13"/>
      <c r="D11" s="217" t="s">
        <v>178</v>
      </c>
      <c r="E11" s="88"/>
      <c r="F11" s="218" t="s">
        <v>11</v>
      </c>
      <c r="G11" s="87"/>
      <c r="H11" s="87"/>
      <c r="I11" s="88"/>
      <c r="J11" s="218" t="s">
        <v>12</v>
      </c>
      <c r="K11" s="87"/>
      <c r="L11" s="87"/>
      <c r="M11" s="88"/>
      <c r="N11" s="218" t="s">
        <v>13</v>
      </c>
      <c r="O11" s="87"/>
      <c r="P11" s="87"/>
      <c r="Q11" s="88"/>
      <c r="R11" s="218" t="s">
        <v>14</v>
      </c>
      <c r="S11" s="87"/>
      <c r="T11" s="87"/>
      <c r="U11" s="88"/>
      <c r="V11" s="218" t="s">
        <v>15</v>
      </c>
      <c r="W11" s="87"/>
      <c r="X11" s="87"/>
      <c r="Y11" s="88"/>
      <c r="Z11" s="218" t="s">
        <v>16</v>
      </c>
      <c r="AA11" s="87"/>
      <c r="AB11" s="87"/>
      <c r="AC11" s="88"/>
      <c r="AD11" s="218" t="s">
        <v>17</v>
      </c>
      <c r="AE11" s="87"/>
      <c r="AF11" s="87"/>
      <c r="AG11" s="88"/>
      <c r="AH11" s="218" t="s">
        <v>18</v>
      </c>
      <c r="AI11" s="87"/>
      <c r="AJ11" s="87"/>
      <c r="AK11" s="88"/>
      <c r="AL11" s="218" t="s">
        <v>19</v>
      </c>
      <c r="AM11" s="87"/>
      <c r="AN11" s="87"/>
      <c r="AO11" s="88"/>
      <c r="AP11" s="218" t="s">
        <v>20</v>
      </c>
      <c r="AQ11" s="87"/>
      <c r="AR11" s="87"/>
      <c r="AS11" s="88"/>
      <c r="AT11" s="218" t="s">
        <v>21</v>
      </c>
      <c r="AU11" s="87"/>
      <c r="AV11" s="87"/>
      <c r="AW11" s="88"/>
      <c r="AX11" s="218" t="s">
        <v>22</v>
      </c>
      <c r="AY11" s="87"/>
      <c r="AZ11" s="87"/>
      <c r="BA11" s="88"/>
      <c r="BB11" s="13"/>
      <c r="BC11" s="13"/>
      <c r="BD11" s="13"/>
      <c r="BE11" s="13"/>
      <c r="BF11" s="13"/>
      <c r="BG11" s="13"/>
      <c r="BH11" s="13"/>
      <c r="BI11" s="13"/>
      <c r="BJ11" s="13"/>
    </row>
    <row r="12" ht="33.0" customHeight="1">
      <c r="A12" s="13"/>
      <c r="B12" s="13"/>
      <c r="C12" s="13"/>
      <c r="D12" s="219" t="s">
        <v>224</v>
      </c>
      <c r="E12" s="2"/>
      <c r="F12" s="220">
        <f t="shared" ref="F12:BA12" si="1">COUNTIF(F5:F10,"P")</f>
        <v>1</v>
      </c>
      <c r="G12" s="220">
        <f t="shared" si="1"/>
        <v>0</v>
      </c>
      <c r="H12" s="220">
        <f t="shared" si="1"/>
        <v>1</v>
      </c>
      <c r="I12" s="220">
        <f t="shared" si="1"/>
        <v>1</v>
      </c>
      <c r="J12" s="220">
        <f t="shared" si="1"/>
        <v>1</v>
      </c>
      <c r="K12" s="220">
        <f t="shared" si="1"/>
        <v>0</v>
      </c>
      <c r="L12" s="220">
        <f t="shared" si="1"/>
        <v>0</v>
      </c>
      <c r="M12" s="220">
        <f t="shared" si="1"/>
        <v>1</v>
      </c>
      <c r="N12" s="220">
        <f t="shared" si="1"/>
        <v>1</v>
      </c>
      <c r="O12" s="220">
        <f t="shared" si="1"/>
        <v>0</v>
      </c>
      <c r="P12" s="220">
        <f t="shared" si="1"/>
        <v>1</v>
      </c>
      <c r="Q12" s="220">
        <f t="shared" si="1"/>
        <v>2</v>
      </c>
      <c r="R12" s="220">
        <f t="shared" si="1"/>
        <v>2</v>
      </c>
      <c r="S12" s="220">
        <f t="shared" si="1"/>
        <v>0</v>
      </c>
      <c r="T12" s="220">
        <f t="shared" si="1"/>
        <v>0</v>
      </c>
      <c r="U12" s="220">
        <f t="shared" si="1"/>
        <v>1</v>
      </c>
      <c r="V12" s="220">
        <f t="shared" si="1"/>
        <v>1</v>
      </c>
      <c r="W12" s="220">
        <f t="shared" si="1"/>
        <v>0</v>
      </c>
      <c r="X12" s="220">
        <f t="shared" si="1"/>
        <v>1</v>
      </c>
      <c r="Y12" s="220">
        <f t="shared" si="1"/>
        <v>1</v>
      </c>
      <c r="Z12" s="220">
        <f t="shared" si="1"/>
        <v>1</v>
      </c>
      <c r="AA12" s="220">
        <f t="shared" si="1"/>
        <v>0</v>
      </c>
      <c r="AB12" s="220">
        <f t="shared" si="1"/>
        <v>0</v>
      </c>
      <c r="AC12" s="220">
        <f t="shared" si="1"/>
        <v>2</v>
      </c>
      <c r="AD12" s="220">
        <f t="shared" si="1"/>
        <v>2</v>
      </c>
      <c r="AE12" s="220">
        <f t="shared" si="1"/>
        <v>0</v>
      </c>
      <c r="AF12" s="220">
        <f t="shared" si="1"/>
        <v>1</v>
      </c>
      <c r="AG12" s="220">
        <f t="shared" si="1"/>
        <v>1</v>
      </c>
      <c r="AH12" s="220">
        <f t="shared" si="1"/>
        <v>1</v>
      </c>
      <c r="AI12" s="220">
        <f t="shared" si="1"/>
        <v>0</v>
      </c>
      <c r="AJ12" s="220">
        <f t="shared" si="1"/>
        <v>0</v>
      </c>
      <c r="AK12" s="220">
        <f t="shared" si="1"/>
        <v>1</v>
      </c>
      <c r="AL12" s="220">
        <f t="shared" si="1"/>
        <v>1</v>
      </c>
      <c r="AM12" s="220">
        <f t="shared" si="1"/>
        <v>0</v>
      </c>
      <c r="AN12" s="220">
        <f t="shared" si="1"/>
        <v>1</v>
      </c>
      <c r="AO12" s="220">
        <f t="shared" si="1"/>
        <v>2</v>
      </c>
      <c r="AP12" s="220">
        <f t="shared" si="1"/>
        <v>2</v>
      </c>
      <c r="AQ12" s="220">
        <f t="shared" si="1"/>
        <v>0</v>
      </c>
      <c r="AR12" s="220">
        <f t="shared" si="1"/>
        <v>0</v>
      </c>
      <c r="AS12" s="220">
        <f t="shared" si="1"/>
        <v>1</v>
      </c>
      <c r="AT12" s="220">
        <f t="shared" si="1"/>
        <v>1</v>
      </c>
      <c r="AU12" s="220">
        <f t="shared" si="1"/>
        <v>0</v>
      </c>
      <c r="AV12" s="220">
        <f t="shared" si="1"/>
        <v>1</v>
      </c>
      <c r="AW12" s="220">
        <f t="shared" si="1"/>
        <v>1</v>
      </c>
      <c r="AX12" s="220">
        <f t="shared" si="1"/>
        <v>1</v>
      </c>
      <c r="AY12" s="220">
        <f t="shared" si="1"/>
        <v>0</v>
      </c>
      <c r="AZ12" s="220">
        <f t="shared" si="1"/>
        <v>0</v>
      </c>
      <c r="BA12" s="220">
        <f t="shared" si="1"/>
        <v>2</v>
      </c>
      <c r="BB12" s="13"/>
      <c r="BC12" s="13"/>
      <c r="BD12" s="13"/>
      <c r="BE12" s="13"/>
      <c r="BF12" s="13"/>
      <c r="BG12" s="13"/>
      <c r="BH12" s="13"/>
      <c r="BI12" s="13"/>
      <c r="BJ12" s="13"/>
    </row>
    <row r="13" ht="33.0" customHeight="1">
      <c r="A13" s="13"/>
      <c r="B13" s="13"/>
      <c r="C13" s="13"/>
      <c r="D13" s="12"/>
      <c r="E13" s="11"/>
      <c r="F13" s="221">
        <f>SUM(F12:I12)</f>
        <v>3</v>
      </c>
      <c r="G13" s="87"/>
      <c r="H13" s="87"/>
      <c r="I13" s="88"/>
      <c r="J13" s="221">
        <f>SUM(J12:M12)</f>
        <v>2</v>
      </c>
      <c r="K13" s="87"/>
      <c r="L13" s="87"/>
      <c r="M13" s="88"/>
      <c r="N13" s="221">
        <f>SUM(N12:Q12)</f>
        <v>4</v>
      </c>
      <c r="O13" s="87"/>
      <c r="P13" s="87"/>
      <c r="Q13" s="88"/>
      <c r="R13" s="221">
        <f>SUM(R12:U12)</f>
        <v>3</v>
      </c>
      <c r="S13" s="87"/>
      <c r="T13" s="87"/>
      <c r="U13" s="88"/>
      <c r="V13" s="221">
        <f>SUM(V12:Y12)</f>
        <v>3</v>
      </c>
      <c r="W13" s="87"/>
      <c r="X13" s="87"/>
      <c r="Y13" s="88"/>
      <c r="Z13" s="221">
        <f>SUM(Z12:AC12)</f>
        <v>3</v>
      </c>
      <c r="AA13" s="87"/>
      <c r="AB13" s="87"/>
      <c r="AC13" s="88"/>
      <c r="AD13" s="221">
        <f>SUM(AD12:AG12)</f>
        <v>4</v>
      </c>
      <c r="AE13" s="87"/>
      <c r="AF13" s="87"/>
      <c r="AG13" s="88"/>
      <c r="AH13" s="221">
        <f>SUM(AH12:AK12)</f>
        <v>2</v>
      </c>
      <c r="AI13" s="87"/>
      <c r="AJ13" s="87"/>
      <c r="AK13" s="88"/>
      <c r="AL13" s="221">
        <f>SUM(AL12:AO12)</f>
        <v>4</v>
      </c>
      <c r="AM13" s="87"/>
      <c r="AN13" s="87"/>
      <c r="AO13" s="88"/>
      <c r="AP13" s="221">
        <f>SUM(AP12:AS12)</f>
        <v>3</v>
      </c>
      <c r="AQ13" s="87"/>
      <c r="AR13" s="87"/>
      <c r="AS13" s="88"/>
      <c r="AT13" s="221">
        <f>SUM(AT12:AW12)</f>
        <v>3</v>
      </c>
      <c r="AU13" s="87"/>
      <c r="AV13" s="87"/>
      <c r="AW13" s="88"/>
      <c r="AX13" s="221">
        <f>SUM(AX12:BA12)</f>
        <v>3</v>
      </c>
      <c r="AY13" s="87"/>
      <c r="AZ13" s="87"/>
      <c r="BA13" s="88"/>
      <c r="BB13" s="13"/>
      <c r="BC13" s="13"/>
      <c r="BD13" s="13"/>
      <c r="BE13" s="13"/>
      <c r="BF13" s="13"/>
      <c r="BG13" s="13"/>
      <c r="BH13" s="13"/>
      <c r="BI13" s="13"/>
      <c r="BJ13" s="13"/>
    </row>
    <row r="14" ht="33.75" customHeight="1">
      <c r="A14" s="13"/>
      <c r="B14" s="13"/>
      <c r="C14" s="13"/>
      <c r="D14" s="219" t="s">
        <v>225</v>
      </c>
      <c r="E14" s="2"/>
      <c r="F14" s="220">
        <f t="shared" ref="F14:AZ14" si="2">COUNTIF(F6:F11,"C")</f>
        <v>0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220">
        <f t="shared" si="2"/>
        <v>0</v>
      </c>
      <c r="N14" s="220">
        <f t="shared" si="2"/>
        <v>0</v>
      </c>
      <c r="O14" s="220">
        <f t="shared" si="2"/>
        <v>0</v>
      </c>
      <c r="P14" s="220">
        <f t="shared" si="2"/>
        <v>0</v>
      </c>
      <c r="Q14" s="220">
        <f t="shared" si="2"/>
        <v>0</v>
      </c>
      <c r="R14" s="220">
        <f t="shared" si="2"/>
        <v>0</v>
      </c>
      <c r="S14" s="220">
        <f t="shared" si="2"/>
        <v>0</v>
      </c>
      <c r="T14" s="220">
        <f t="shared" si="2"/>
        <v>0</v>
      </c>
      <c r="U14" s="220">
        <f t="shared" si="2"/>
        <v>0</v>
      </c>
      <c r="V14" s="220">
        <f t="shared" si="2"/>
        <v>0</v>
      </c>
      <c r="W14" s="220">
        <f t="shared" si="2"/>
        <v>0</v>
      </c>
      <c r="X14" s="220">
        <f t="shared" si="2"/>
        <v>0</v>
      </c>
      <c r="Y14" s="220">
        <f t="shared" si="2"/>
        <v>0</v>
      </c>
      <c r="Z14" s="220">
        <f t="shared" si="2"/>
        <v>0</v>
      </c>
      <c r="AA14" s="220">
        <f t="shared" si="2"/>
        <v>0</v>
      </c>
      <c r="AB14" s="220">
        <f t="shared" si="2"/>
        <v>0</v>
      </c>
      <c r="AC14" s="220">
        <f t="shared" si="2"/>
        <v>0</v>
      </c>
      <c r="AD14" s="220">
        <f t="shared" si="2"/>
        <v>0</v>
      </c>
      <c r="AE14" s="220">
        <f t="shared" si="2"/>
        <v>0</v>
      </c>
      <c r="AF14" s="220">
        <f t="shared" si="2"/>
        <v>0</v>
      </c>
      <c r="AG14" s="220">
        <f t="shared" si="2"/>
        <v>0</v>
      </c>
      <c r="AH14" s="220">
        <f t="shared" si="2"/>
        <v>0</v>
      </c>
      <c r="AI14" s="220">
        <f t="shared" si="2"/>
        <v>0</v>
      </c>
      <c r="AJ14" s="220">
        <f t="shared" si="2"/>
        <v>0</v>
      </c>
      <c r="AK14" s="220">
        <f t="shared" si="2"/>
        <v>0</v>
      </c>
      <c r="AL14" s="220">
        <f t="shared" si="2"/>
        <v>0</v>
      </c>
      <c r="AM14" s="220">
        <f t="shared" si="2"/>
        <v>0</v>
      </c>
      <c r="AN14" s="220">
        <f t="shared" si="2"/>
        <v>0</v>
      </c>
      <c r="AO14" s="220">
        <f t="shared" si="2"/>
        <v>0</v>
      </c>
      <c r="AP14" s="220">
        <f t="shared" si="2"/>
        <v>0</v>
      </c>
      <c r="AQ14" s="220">
        <f t="shared" si="2"/>
        <v>0</v>
      </c>
      <c r="AR14" s="220">
        <f t="shared" si="2"/>
        <v>0</v>
      </c>
      <c r="AS14" s="220">
        <f t="shared" si="2"/>
        <v>0</v>
      </c>
      <c r="AT14" s="220">
        <f t="shared" si="2"/>
        <v>0</v>
      </c>
      <c r="AU14" s="220">
        <f t="shared" si="2"/>
        <v>0</v>
      </c>
      <c r="AV14" s="220">
        <f t="shared" si="2"/>
        <v>0</v>
      </c>
      <c r="AW14" s="220">
        <f t="shared" si="2"/>
        <v>0</v>
      </c>
      <c r="AX14" s="220">
        <f t="shared" si="2"/>
        <v>0</v>
      </c>
      <c r="AY14" s="220">
        <f t="shared" si="2"/>
        <v>0</v>
      </c>
      <c r="AZ14" s="220">
        <f t="shared" si="2"/>
        <v>0</v>
      </c>
      <c r="BA14" s="220">
        <f>COUNTIF(BA5:BA11,"C")</f>
        <v>0</v>
      </c>
      <c r="BB14" s="13"/>
      <c r="BC14" s="13"/>
      <c r="BD14" s="13"/>
      <c r="BE14" s="13"/>
      <c r="BF14" s="13"/>
      <c r="BG14" s="13"/>
      <c r="BH14" s="13"/>
      <c r="BI14" s="13"/>
      <c r="BJ14" s="13"/>
    </row>
    <row r="15" ht="28.5" customHeight="1">
      <c r="A15" s="13"/>
      <c r="B15" s="13"/>
      <c r="C15" s="13"/>
      <c r="D15" s="12"/>
      <c r="E15" s="11"/>
      <c r="F15" s="221">
        <f>SUM(F14:I14)</f>
        <v>0</v>
      </c>
      <c r="G15" s="87"/>
      <c r="H15" s="87"/>
      <c r="I15" s="88"/>
      <c r="J15" s="221">
        <f>SUM(J14:M14)</f>
        <v>0</v>
      </c>
      <c r="K15" s="87"/>
      <c r="L15" s="87"/>
      <c r="M15" s="88"/>
      <c r="N15" s="221">
        <f>SUM(N14:Q14)</f>
        <v>0</v>
      </c>
      <c r="O15" s="87"/>
      <c r="P15" s="87"/>
      <c r="Q15" s="88"/>
      <c r="R15" s="221">
        <f>SUM(R14:U14)</f>
        <v>0</v>
      </c>
      <c r="S15" s="87"/>
      <c r="T15" s="87"/>
      <c r="U15" s="88"/>
      <c r="V15" s="221">
        <f>SUM(V14:Y14)</f>
        <v>0</v>
      </c>
      <c r="W15" s="87"/>
      <c r="X15" s="87"/>
      <c r="Y15" s="88"/>
      <c r="Z15" s="221">
        <f>SUM(Z14:AC14)</f>
        <v>0</v>
      </c>
      <c r="AA15" s="87"/>
      <c r="AB15" s="87"/>
      <c r="AC15" s="88"/>
      <c r="AD15" s="221">
        <f>SUM(AD14:AG14)</f>
        <v>0</v>
      </c>
      <c r="AE15" s="87"/>
      <c r="AF15" s="87"/>
      <c r="AG15" s="88"/>
      <c r="AH15" s="221">
        <f>SUM(AH14:AK14)</f>
        <v>0</v>
      </c>
      <c r="AI15" s="87"/>
      <c r="AJ15" s="87"/>
      <c r="AK15" s="88"/>
      <c r="AL15" s="221">
        <f>SUM(AL14:AO14)</f>
        <v>0</v>
      </c>
      <c r="AM15" s="87"/>
      <c r="AN15" s="87"/>
      <c r="AO15" s="88"/>
      <c r="AP15" s="221">
        <f>SUM(AP14:AS14)</f>
        <v>0</v>
      </c>
      <c r="AQ15" s="87"/>
      <c r="AR15" s="87"/>
      <c r="AS15" s="88"/>
      <c r="AT15" s="221">
        <f>SUM(AT14:AW14)</f>
        <v>0</v>
      </c>
      <c r="AU15" s="87"/>
      <c r="AV15" s="87"/>
      <c r="AW15" s="88"/>
      <c r="AX15" s="221">
        <f>SUM(AX14:BA14)</f>
        <v>0</v>
      </c>
      <c r="AY15" s="87"/>
      <c r="AZ15" s="87"/>
      <c r="BA15" s="88"/>
      <c r="BB15" s="13"/>
      <c r="BC15" s="13"/>
      <c r="BD15" s="13"/>
      <c r="BE15" s="13"/>
      <c r="BF15" s="13"/>
      <c r="BG15" s="13"/>
      <c r="BH15" s="13"/>
      <c r="BI15" s="13"/>
      <c r="BJ15" s="13"/>
    </row>
    <row r="16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</row>
    <row r="35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</row>
    <row r="37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39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</row>
    <row r="49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</row>
    <row r="5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</row>
    <row r="52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</row>
    <row r="53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</row>
    <row r="54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</row>
    <row r="55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</row>
    <row r="56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</row>
    <row r="57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</row>
    <row r="58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</row>
    <row r="59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</row>
    <row r="6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</row>
    <row r="62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</row>
    <row r="63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</row>
    <row r="64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</row>
    <row r="65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</row>
    <row r="66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</row>
    <row r="67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</row>
    <row r="68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</row>
    <row r="69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</row>
    <row r="70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</row>
    <row r="71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</row>
    <row r="72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</row>
    <row r="73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</row>
    <row r="74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</row>
    <row r="75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</row>
    <row r="7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</row>
    <row r="77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</row>
    <row r="78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</row>
    <row r="79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</row>
    <row r="80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</row>
    <row r="81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</row>
    <row r="82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</row>
    <row r="83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</row>
    <row r="84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</row>
    <row r="85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</row>
    <row r="8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</row>
    <row r="87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</row>
    <row r="88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</row>
    <row r="89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</row>
    <row r="90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</row>
    <row r="91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</row>
    <row r="92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</row>
    <row r="93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</row>
    <row r="94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</row>
    <row r="9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</row>
    <row r="97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</row>
    <row r="98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</row>
    <row r="99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</row>
    <row r="100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</row>
    <row r="101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</row>
    <row r="102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</row>
    <row r="103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</row>
    <row r="104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</row>
    <row r="105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</row>
    <row r="10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</row>
    <row r="107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</row>
    <row r="108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</row>
    <row r="109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</row>
    <row r="110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</row>
    <row r="111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</row>
    <row r="112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</row>
    <row r="113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</row>
    <row r="114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</row>
    <row r="115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</row>
    <row r="11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</row>
    <row r="117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</row>
    <row r="118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</row>
    <row r="119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</row>
    <row r="120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</row>
    <row r="121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</row>
    <row r="122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</row>
    <row r="123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</row>
    <row r="124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</row>
    <row r="125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</row>
    <row r="1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</row>
    <row r="127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</row>
    <row r="128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</row>
    <row r="129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</row>
    <row r="130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</row>
    <row r="131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</row>
    <row r="132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</row>
    <row r="133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</row>
    <row r="134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</row>
    <row r="135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</row>
    <row r="13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</row>
    <row r="137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</row>
    <row r="139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</row>
    <row r="140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</row>
    <row r="141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</row>
    <row r="142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</row>
    <row r="143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</row>
    <row r="144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</row>
    <row r="145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</row>
    <row r="14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</row>
    <row r="147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</row>
    <row r="148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</row>
    <row r="149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</row>
    <row r="150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</row>
    <row r="151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</row>
    <row r="152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</row>
    <row r="153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</row>
    <row r="154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</row>
    <row r="155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</row>
    <row r="15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</row>
    <row r="157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</row>
    <row r="158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</row>
    <row r="159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</row>
    <row r="160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</row>
    <row r="161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</row>
    <row r="162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</row>
    <row r="163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</row>
    <row r="164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</row>
    <row r="165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</row>
    <row r="16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</row>
    <row r="167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</row>
    <row r="168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</row>
    <row r="169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</row>
    <row r="170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</row>
    <row r="171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</row>
    <row r="172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</row>
    <row r="173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</row>
    <row r="174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</row>
    <row r="175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</row>
    <row r="17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</row>
    <row r="177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</row>
    <row r="178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</row>
    <row r="179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</row>
    <row r="180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</row>
    <row r="181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</row>
    <row r="182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</row>
    <row r="183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</row>
    <row r="184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</row>
    <row r="185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</row>
    <row r="18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</row>
    <row r="187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</row>
    <row r="188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</row>
    <row r="189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</row>
    <row r="190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</row>
    <row r="191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</row>
    <row r="192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</row>
    <row r="193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</row>
    <row r="194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</row>
    <row r="195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</row>
    <row r="19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</row>
    <row r="197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</row>
    <row r="198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</row>
    <row r="199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</row>
    <row r="200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</row>
    <row r="201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</row>
    <row r="202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</row>
    <row r="203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</row>
    <row r="204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</row>
    <row r="205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</row>
    <row r="20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</row>
    <row r="207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</row>
    <row r="208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</row>
    <row r="209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</row>
    <row r="210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</row>
    <row r="211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</row>
    <row r="212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</row>
    <row r="213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</row>
    <row r="214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</row>
    <row r="215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</row>
    <row r="21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</row>
    <row r="217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</row>
    <row r="218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</row>
    <row r="219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</row>
    <row r="220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</row>
    <row r="221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</row>
    <row r="222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</row>
    <row r="223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</row>
    <row r="224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</row>
    <row r="225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</row>
    <row r="2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</row>
    <row r="227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</row>
    <row r="228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</row>
    <row r="229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</row>
    <row r="230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</row>
    <row r="231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</row>
    <row r="232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</row>
    <row r="233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</row>
    <row r="234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</row>
    <row r="235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</row>
    <row r="23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</row>
    <row r="237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</row>
    <row r="238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</row>
    <row r="239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</row>
    <row r="240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</row>
    <row r="241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</row>
    <row r="242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</row>
    <row r="243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</row>
    <row r="244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</row>
    <row r="245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</row>
    <row r="24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</row>
    <row r="247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</row>
    <row r="248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</row>
    <row r="249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</row>
    <row r="250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</row>
    <row r="251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</row>
    <row r="252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</row>
    <row r="253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</row>
    <row r="254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</row>
    <row r="255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</row>
    <row r="256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</row>
    <row r="257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</row>
    <row r="258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</row>
    <row r="259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</row>
    <row r="260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</row>
    <row r="261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</row>
    <row r="262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</row>
    <row r="263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</row>
    <row r="264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</row>
    <row r="265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</row>
    <row r="266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</row>
    <row r="267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</row>
    <row r="268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</row>
    <row r="269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</row>
    <row r="270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</row>
    <row r="271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</row>
    <row r="272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</row>
    <row r="273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</row>
    <row r="274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</row>
    <row r="275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</row>
    <row r="276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</row>
    <row r="277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</row>
    <row r="278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</row>
    <row r="279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</row>
    <row r="280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</row>
    <row r="281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</row>
    <row r="282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</row>
    <row r="283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</row>
    <row r="284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</row>
    <row r="285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</row>
    <row r="28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</row>
    <row r="287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</row>
    <row r="288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</row>
    <row r="289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</row>
    <row r="290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</row>
    <row r="291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</row>
    <row r="292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</row>
    <row r="293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</row>
    <row r="294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</row>
    <row r="295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</row>
    <row r="296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</row>
    <row r="297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</row>
    <row r="298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</row>
    <row r="299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</row>
    <row r="300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</row>
    <row r="301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</row>
    <row r="302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</row>
    <row r="303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</row>
    <row r="304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</row>
    <row r="305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</row>
    <row r="306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</row>
    <row r="307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</row>
    <row r="308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</row>
    <row r="309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</row>
    <row r="310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</row>
    <row r="311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</row>
    <row r="312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</row>
    <row r="313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</row>
    <row r="314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</row>
    <row r="315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</row>
    <row r="316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</row>
    <row r="317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</row>
    <row r="318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</row>
    <row r="319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</row>
    <row r="320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</row>
    <row r="321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</row>
    <row r="322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</row>
    <row r="323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</row>
    <row r="324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</row>
    <row r="325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</row>
    <row r="326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</row>
    <row r="327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</row>
    <row r="328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</row>
    <row r="329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</row>
    <row r="330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</row>
    <row r="331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</row>
    <row r="332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</row>
    <row r="333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</row>
    <row r="334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</row>
    <row r="335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</row>
    <row r="336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</row>
    <row r="337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</row>
    <row r="338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</row>
    <row r="339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</row>
    <row r="340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</row>
    <row r="341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</row>
    <row r="342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</row>
    <row r="343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</row>
    <row r="344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</row>
    <row r="345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</row>
    <row r="346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</row>
    <row r="347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</row>
    <row r="348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</row>
    <row r="349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</row>
    <row r="350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</row>
    <row r="351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</row>
    <row r="352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</row>
    <row r="353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</row>
    <row r="354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</row>
    <row r="355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</row>
    <row r="356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</row>
    <row r="357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</row>
    <row r="358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</row>
    <row r="359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</row>
    <row r="360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</row>
    <row r="361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</row>
    <row r="362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</row>
    <row r="363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</row>
    <row r="364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</row>
    <row r="365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</row>
    <row r="366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</row>
    <row r="367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</row>
    <row r="368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</row>
    <row r="369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</row>
    <row r="370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</row>
    <row r="371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</row>
    <row r="372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</row>
    <row r="373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</row>
    <row r="374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</row>
    <row r="375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</row>
    <row r="376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</row>
    <row r="377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</row>
    <row r="378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</row>
    <row r="379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</row>
    <row r="380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</row>
    <row r="381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</row>
    <row r="382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</row>
    <row r="383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</row>
    <row r="384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</row>
    <row r="385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</row>
    <row r="386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</row>
    <row r="387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</row>
    <row r="388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</row>
    <row r="389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</row>
    <row r="390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</row>
    <row r="391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</row>
    <row r="392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</row>
    <row r="393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</row>
    <row r="394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</row>
    <row r="395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</row>
    <row r="396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</row>
    <row r="397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</row>
    <row r="398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</row>
    <row r="399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</row>
    <row r="400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</row>
    <row r="401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</row>
    <row r="402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</row>
    <row r="403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</row>
    <row r="404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</row>
    <row r="405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</row>
    <row r="406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</row>
    <row r="407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</row>
    <row r="408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</row>
    <row r="409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</row>
    <row r="410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</row>
    <row r="411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</row>
    <row r="412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</row>
    <row r="413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</row>
    <row r="414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</row>
    <row r="415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</row>
    <row r="416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</row>
    <row r="417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</row>
    <row r="418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</row>
    <row r="419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</row>
    <row r="420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</row>
    <row r="421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</row>
    <row r="422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</row>
    <row r="423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</row>
    <row r="424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</row>
    <row r="425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</row>
    <row r="426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</row>
    <row r="427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</row>
    <row r="428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</row>
    <row r="429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</row>
    <row r="430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</row>
    <row r="431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</row>
    <row r="432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</row>
    <row r="433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</row>
    <row r="434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</row>
    <row r="435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</row>
    <row r="436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</row>
    <row r="437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</row>
    <row r="438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</row>
    <row r="439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</row>
    <row r="440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</row>
    <row r="441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</row>
    <row r="442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</row>
    <row r="443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</row>
    <row r="444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</row>
    <row r="445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</row>
    <row r="446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</row>
    <row r="447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</row>
    <row r="448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</row>
    <row r="449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</row>
    <row r="450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</row>
    <row r="451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</row>
    <row r="452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</row>
    <row r="453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</row>
    <row r="454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</row>
    <row r="455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</row>
    <row r="456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</row>
    <row r="457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</row>
    <row r="458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</row>
    <row r="459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</row>
    <row r="460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</row>
    <row r="461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</row>
    <row r="462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</row>
    <row r="463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</row>
    <row r="464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</row>
    <row r="465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</row>
    <row r="466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</row>
    <row r="467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</row>
    <row r="468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</row>
    <row r="469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</row>
    <row r="470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</row>
    <row r="471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</row>
    <row r="472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</row>
    <row r="473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</row>
    <row r="474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</row>
    <row r="475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</row>
    <row r="476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</row>
    <row r="477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</row>
    <row r="478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</row>
    <row r="479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</row>
    <row r="480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</row>
    <row r="481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</row>
    <row r="482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</row>
    <row r="483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</row>
    <row r="484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</row>
    <row r="485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</row>
    <row r="486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</row>
    <row r="487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</row>
    <row r="488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</row>
    <row r="489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</row>
    <row r="490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</row>
    <row r="491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</row>
    <row r="492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</row>
    <row r="493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</row>
    <row r="494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</row>
    <row r="495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</row>
    <row r="496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</row>
    <row r="497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</row>
    <row r="498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</row>
    <row r="499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</row>
    <row r="500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</row>
    <row r="501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</row>
    <row r="502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</row>
    <row r="503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</row>
    <row r="504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</row>
    <row r="505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</row>
    <row r="506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</row>
    <row r="507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</row>
    <row r="508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</row>
    <row r="509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</row>
    <row r="510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</row>
    <row r="511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</row>
    <row r="512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</row>
    <row r="513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</row>
    <row r="514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</row>
    <row r="515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</row>
    <row r="516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</row>
    <row r="517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</row>
    <row r="518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</row>
    <row r="519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</row>
    <row r="520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</row>
    <row r="521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</row>
    <row r="522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</row>
    <row r="523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</row>
    <row r="524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</row>
    <row r="525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</row>
    <row r="526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</row>
    <row r="527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</row>
    <row r="528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</row>
    <row r="529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</row>
    <row r="530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</row>
    <row r="531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</row>
    <row r="532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</row>
    <row r="533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</row>
    <row r="534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</row>
    <row r="535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</row>
    <row r="536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</row>
    <row r="537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</row>
    <row r="538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</row>
    <row r="539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</row>
    <row r="540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</row>
    <row r="541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</row>
    <row r="542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</row>
    <row r="543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</row>
    <row r="544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</row>
    <row r="545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</row>
    <row r="546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</row>
    <row r="547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</row>
    <row r="548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</row>
    <row r="549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</row>
    <row r="550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</row>
    <row r="551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</row>
    <row r="552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</row>
    <row r="553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</row>
    <row r="554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</row>
    <row r="555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</row>
    <row r="556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</row>
    <row r="557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</row>
    <row r="558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</row>
    <row r="559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</row>
    <row r="560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</row>
    <row r="561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</row>
    <row r="562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</row>
    <row r="563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</row>
    <row r="564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</row>
    <row r="565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</row>
    <row r="566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</row>
    <row r="567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</row>
    <row r="568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</row>
    <row r="569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</row>
    <row r="570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</row>
    <row r="571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</row>
    <row r="572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</row>
    <row r="573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</row>
    <row r="574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</row>
    <row r="575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</row>
    <row r="576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</row>
    <row r="577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</row>
    <row r="578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</row>
    <row r="579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</row>
    <row r="580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</row>
    <row r="581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</row>
    <row r="582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</row>
    <row r="583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</row>
    <row r="584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</row>
    <row r="585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</row>
    <row r="586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</row>
    <row r="587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</row>
    <row r="588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</row>
    <row r="589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</row>
    <row r="590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</row>
    <row r="591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</row>
    <row r="592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</row>
    <row r="593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</row>
    <row r="594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</row>
    <row r="595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</row>
    <row r="596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</row>
    <row r="597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</row>
    <row r="598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</row>
    <row r="599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</row>
    <row r="600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</row>
    <row r="601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</row>
    <row r="602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</row>
    <row r="603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</row>
    <row r="604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</row>
    <row r="605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</row>
    <row r="606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</row>
    <row r="607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</row>
    <row r="608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</row>
    <row r="609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</row>
    <row r="610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</row>
    <row r="611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</row>
    <row r="612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</row>
    <row r="613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</row>
    <row r="614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</row>
    <row r="615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</row>
    <row r="616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</row>
    <row r="617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</row>
    <row r="618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</row>
    <row r="619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</row>
    <row r="620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</row>
    <row r="621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</row>
    <row r="622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</row>
    <row r="623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</row>
    <row r="624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</row>
    <row r="625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</row>
    <row r="626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</row>
    <row r="627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</row>
    <row r="628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</row>
    <row r="629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</row>
    <row r="630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</row>
    <row r="631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</row>
    <row r="632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</row>
    <row r="633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</row>
    <row r="634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</row>
    <row r="635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</row>
    <row r="636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</row>
    <row r="637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</row>
    <row r="638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</row>
    <row r="639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</row>
    <row r="640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</row>
    <row r="641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</row>
    <row r="642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</row>
    <row r="643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</row>
    <row r="644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</row>
    <row r="645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</row>
    <row r="646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</row>
    <row r="647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</row>
    <row r="648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</row>
    <row r="649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</row>
    <row r="650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</row>
    <row r="651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</row>
    <row r="652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</row>
    <row r="653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</row>
    <row r="654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</row>
    <row r="655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</row>
    <row r="656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</row>
    <row r="657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</row>
    <row r="658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</row>
    <row r="659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</row>
    <row r="660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</row>
    <row r="661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</row>
    <row r="662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</row>
    <row r="663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</row>
    <row r="664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</row>
    <row r="665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</row>
    <row r="666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</row>
    <row r="667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</row>
    <row r="668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</row>
    <row r="669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</row>
    <row r="670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</row>
    <row r="671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</row>
    <row r="672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</row>
    <row r="673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</row>
    <row r="674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</row>
    <row r="675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</row>
    <row r="676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</row>
    <row r="677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</row>
    <row r="678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</row>
    <row r="679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</row>
    <row r="680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</row>
    <row r="681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</row>
    <row r="682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</row>
    <row r="683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</row>
    <row r="684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</row>
    <row r="685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</row>
    <row r="686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</row>
    <row r="687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</row>
    <row r="688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</row>
    <row r="689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</row>
    <row r="690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</row>
    <row r="691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</row>
    <row r="692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</row>
    <row r="693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</row>
    <row r="694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</row>
    <row r="695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</row>
    <row r="696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</row>
    <row r="697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</row>
    <row r="698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</row>
    <row r="699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</row>
    <row r="700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</row>
    <row r="701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</row>
    <row r="702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</row>
    <row r="703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</row>
    <row r="704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</row>
    <row r="705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</row>
    <row r="706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</row>
    <row r="707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</row>
    <row r="708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</row>
    <row r="709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</row>
    <row r="710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</row>
    <row r="711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</row>
    <row r="712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</row>
    <row r="713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</row>
    <row r="714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</row>
    <row r="715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</row>
    <row r="716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</row>
    <row r="717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</row>
    <row r="718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</row>
    <row r="719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</row>
    <row r="720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</row>
    <row r="721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</row>
    <row r="722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</row>
    <row r="723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</row>
    <row r="724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</row>
    <row r="725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</row>
    <row r="726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</row>
    <row r="727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</row>
    <row r="728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</row>
    <row r="729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</row>
    <row r="730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</row>
    <row r="731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</row>
    <row r="732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</row>
    <row r="733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</row>
    <row r="734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</row>
    <row r="735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</row>
    <row r="736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</row>
    <row r="737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</row>
    <row r="738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</row>
    <row r="739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</row>
    <row r="740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</row>
    <row r="741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</row>
    <row r="742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</row>
    <row r="743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</row>
    <row r="744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</row>
    <row r="745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</row>
    <row r="746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</row>
    <row r="747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</row>
    <row r="748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</row>
    <row r="749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</row>
    <row r="750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</row>
    <row r="751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</row>
    <row r="752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</row>
    <row r="753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</row>
    <row r="754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</row>
    <row r="755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</row>
    <row r="756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</row>
    <row r="757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</row>
    <row r="758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</row>
    <row r="759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</row>
    <row r="760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</row>
    <row r="761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</row>
    <row r="762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</row>
    <row r="763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</row>
    <row r="764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</row>
    <row r="765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</row>
    <row r="766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</row>
    <row r="767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</row>
    <row r="768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</row>
    <row r="769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</row>
    <row r="770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</row>
    <row r="771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</row>
    <row r="772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</row>
    <row r="773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</row>
    <row r="774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</row>
    <row r="775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</row>
    <row r="776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</row>
    <row r="777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</row>
    <row r="778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</row>
    <row r="779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</row>
    <row r="780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</row>
    <row r="781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</row>
    <row r="782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</row>
    <row r="783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</row>
    <row r="784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</row>
    <row r="785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</row>
    <row r="786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</row>
    <row r="787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</row>
    <row r="788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</row>
    <row r="789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</row>
    <row r="790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</row>
    <row r="791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</row>
    <row r="792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</row>
    <row r="793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</row>
    <row r="794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</row>
    <row r="795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</row>
    <row r="796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</row>
    <row r="797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</row>
    <row r="798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</row>
    <row r="799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</row>
    <row r="800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</row>
    <row r="801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</row>
    <row r="802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</row>
    <row r="803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</row>
    <row r="804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</row>
    <row r="805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</row>
    <row r="806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</row>
    <row r="807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</row>
    <row r="808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</row>
    <row r="809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</row>
    <row r="810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</row>
    <row r="811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</row>
    <row r="812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</row>
    <row r="813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</row>
    <row r="814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</row>
    <row r="815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</row>
    <row r="816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</row>
    <row r="817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</row>
    <row r="818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</row>
    <row r="819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</row>
    <row r="820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</row>
    <row r="821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</row>
    <row r="822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</row>
    <row r="823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</row>
    <row r="824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</row>
    <row r="825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</row>
    <row r="826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</row>
    <row r="827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</row>
    <row r="828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</row>
    <row r="829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</row>
    <row r="830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</row>
    <row r="831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</row>
    <row r="832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</row>
    <row r="833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</row>
    <row r="834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</row>
    <row r="835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</row>
    <row r="836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</row>
    <row r="837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</row>
    <row r="838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</row>
    <row r="839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</row>
    <row r="840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</row>
    <row r="841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</row>
    <row r="842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</row>
    <row r="843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</row>
    <row r="844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</row>
    <row r="845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</row>
    <row r="846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</row>
    <row r="847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</row>
    <row r="848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</row>
    <row r="849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</row>
    <row r="850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</row>
    <row r="851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</row>
    <row r="852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</row>
    <row r="853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</row>
    <row r="854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</row>
    <row r="855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</row>
    <row r="856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</row>
    <row r="857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</row>
    <row r="858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</row>
    <row r="859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</row>
    <row r="860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</row>
    <row r="861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</row>
    <row r="862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</row>
    <row r="863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</row>
    <row r="864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</row>
    <row r="865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</row>
    <row r="866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</row>
    <row r="867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</row>
    <row r="868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</row>
    <row r="869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</row>
    <row r="870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</row>
    <row r="871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</row>
    <row r="872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</row>
    <row r="873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</row>
    <row r="874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</row>
    <row r="875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</row>
    <row r="876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</row>
    <row r="877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</row>
    <row r="878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</row>
    <row r="879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</row>
    <row r="880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</row>
    <row r="881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</row>
    <row r="882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</row>
    <row r="883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</row>
    <row r="884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</row>
    <row r="885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</row>
    <row r="886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</row>
    <row r="887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</row>
    <row r="888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</row>
    <row r="889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</row>
    <row r="890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</row>
    <row r="891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</row>
    <row r="892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</row>
    <row r="893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</row>
    <row r="894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</row>
    <row r="895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</row>
    <row r="896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</row>
    <row r="897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</row>
    <row r="898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</row>
    <row r="899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</row>
    <row r="900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</row>
    <row r="901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</row>
    <row r="902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</row>
    <row r="903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</row>
    <row r="904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</row>
    <row r="905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</row>
    <row r="906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</row>
    <row r="907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</row>
    <row r="908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</row>
    <row r="909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</row>
    <row r="910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</row>
    <row r="911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</row>
    <row r="912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</row>
    <row r="913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</row>
    <row r="914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</row>
    <row r="915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</row>
    <row r="916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</row>
    <row r="917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</row>
    <row r="918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</row>
    <row r="919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</row>
    <row r="920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</row>
    <row r="921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</row>
    <row r="922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</row>
    <row r="923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</row>
    <row r="924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</row>
    <row r="925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</row>
    <row r="926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</row>
    <row r="927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</row>
    <row r="928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</row>
    <row r="929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</row>
    <row r="930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</row>
    <row r="931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</row>
    <row r="932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</row>
    <row r="933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</row>
    <row r="934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</row>
    <row r="935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</row>
    <row r="936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</row>
    <row r="937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</row>
    <row r="938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</row>
    <row r="939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</row>
    <row r="940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</row>
    <row r="941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</row>
    <row r="942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</row>
    <row r="943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</row>
    <row r="944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</row>
    <row r="945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</row>
    <row r="946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</row>
    <row r="947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</row>
    <row r="948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</row>
    <row r="949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</row>
    <row r="950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</row>
    <row r="951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</row>
    <row r="952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</row>
    <row r="953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</row>
    <row r="954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</row>
    <row r="955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</row>
    <row r="956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</row>
    <row r="957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</row>
    <row r="958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</row>
    <row r="959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</row>
    <row r="960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</row>
    <row r="961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</row>
    <row r="962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</row>
    <row r="963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</row>
    <row r="964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</row>
    <row r="965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</row>
    <row r="966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</row>
    <row r="967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</row>
    <row r="968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</row>
    <row r="969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</row>
    <row r="970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</row>
    <row r="971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</row>
    <row r="972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</row>
    <row r="973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</row>
    <row r="974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</row>
    <row r="975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</row>
    <row r="976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</row>
    <row r="977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</row>
    <row r="978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</row>
    <row r="979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</row>
    <row r="980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</row>
    <row r="981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</row>
    <row r="982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</row>
    <row r="983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</row>
    <row r="984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</row>
    <row r="985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</row>
    <row r="986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</row>
    <row r="987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</row>
    <row r="988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</row>
    <row r="989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</row>
    <row r="990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</row>
    <row r="991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</row>
    <row r="992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</row>
    <row r="993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</row>
    <row r="994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</row>
    <row r="995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</row>
    <row r="996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</row>
    <row r="997" ht="12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</row>
    <row r="998" ht="12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</row>
    <row r="999" ht="12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</row>
    <row r="1000" ht="12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</row>
  </sheetData>
  <mergeCells count="59">
    <mergeCell ref="J3:M3"/>
    <mergeCell ref="N3:Q3"/>
    <mergeCell ref="E3:E4"/>
    <mergeCell ref="F3:I3"/>
    <mergeCell ref="D11:E11"/>
    <mergeCell ref="F11:I11"/>
    <mergeCell ref="J11:M11"/>
    <mergeCell ref="N11:Q11"/>
    <mergeCell ref="R11:U11"/>
    <mergeCell ref="AD15:AG15"/>
    <mergeCell ref="AH15:AK15"/>
    <mergeCell ref="AL15:AO15"/>
    <mergeCell ref="AP15:AS15"/>
    <mergeCell ref="AT15:AW15"/>
    <mergeCell ref="AX15:BA15"/>
    <mergeCell ref="D14:E15"/>
    <mergeCell ref="F15:I15"/>
    <mergeCell ref="J15:M15"/>
    <mergeCell ref="N15:Q15"/>
    <mergeCell ref="R15:U15"/>
    <mergeCell ref="V15:Y15"/>
    <mergeCell ref="Z15:AC15"/>
    <mergeCell ref="R3:U3"/>
    <mergeCell ref="V3:Y3"/>
    <mergeCell ref="Z3:AC3"/>
    <mergeCell ref="AD3:AG3"/>
    <mergeCell ref="AH3:AK3"/>
    <mergeCell ref="AL3:AO3"/>
    <mergeCell ref="AP3:AS3"/>
    <mergeCell ref="AT3:AW3"/>
    <mergeCell ref="A1:B1"/>
    <mergeCell ref="C1:AO1"/>
    <mergeCell ref="AP1:BA1"/>
    <mergeCell ref="A3:A4"/>
    <mergeCell ref="B3:B4"/>
    <mergeCell ref="C3:C4"/>
    <mergeCell ref="D3:D4"/>
    <mergeCell ref="AX3:BA3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AD13:AG13"/>
    <mergeCell ref="AH13:AK13"/>
    <mergeCell ref="AL13:AO13"/>
    <mergeCell ref="AP13:AS13"/>
    <mergeCell ref="AT13:AW13"/>
    <mergeCell ref="AX13:BA13"/>
    <mergeCell ref="D12:E13"/>
    <mergeCell ref="F13:I13"/>
    <mergeCell ref="J13:M13"/>
    <mergeCell ref="N13:Q13"/>
    <mergeCell ref="R13:U13"/>
    <mergeCell ref="V13:Y13"/>
    <mergeCell ref="Z13:AC13"/>
  </mergeCells>
  <conditionalFormatting sqref="F5:BA10">
    <cfRule type="cellIs" dxfId="0" priority="1" operator="equal">
      <formula>"P"</formula>
    </cfRule>
  </conditionalFormatting>
  <conditionalFormatting sqref="F5:BA10">
    <cfRule type="cellIs" dxfId="3" priority="2" operator="equal">
      <formula>"R"</formula>
    </cfRule>
  </conditionalFormatting>
  <conditionalFormatting sqref="F5:BA10">
    <cfRule type="cellIs" dxfId="4" priority="3" operator="equal">
      <formula>"C"</formula>
    </cfRule>
  </conditionalFormatting>
  <printOptions/>
  <pageMargins bottom="1.0" footer="0.0" header="0.0" left="0.75" right="0.75" top="1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8.25"/>
    <col customWidth="1" min="2" max="2" width="34.13"/>
    <col customWidth="1" min="3" max="6" width="11.5"/>
    <col customWidth="1" min="7" max="26" width="8.63"/>
  </cols>
  <sheetData>
    <row r="1">
      <c r="A1" s="222" t="s">
        <v>226</v>
      </c>
      <c r="B1" s="88"/>
      <c r="C1" s="223"/>
      <c r="D1" s="223"/>
      <c r="E1" s="223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>
      <c r="A2" s="225" t="s">
        <v>192</v>
      </c>
      <c r="B2" s="225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>
      <c r="A3" s="226" t="s">
        <v>228</v>
      </c>
      <c r="B3" s="226" t="s">
        <v>229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>
      <c r="A4" s="226" t="s">
        <v>230</v>
      </c>
      <c r="B4" s="226" t="s">
        <v>231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>
      <c r="A5" s="226" t="s">
        <v>232</v>
      </c>
      <c r="B5" s="226" t="s">
        <v>233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>
      <c r="A6" s="226" t="s">
        <v>234</v>
      </c>
      <c r="B6" s="226" t="s">
        <v>235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>
      <c r="A7" s="226" t="s">
        <v>236</v>
      </c>
      <c r="B7" s="226" t="s">
        <v>237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>
      <c r="A8" s="226" t="s">
        <v>238</v>
      </c>
      <c r="B8" s="226" t="s">
        <v>239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>
      <c r="A9" s="226" t="s">
        <v>240</v>
      </c>
      <c r="B9" s="226" t="s">
        <v>241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>
      <c r="A10" s="226" t="s">
        <v>242</v>
      </c>
      <c r="B10" s="226" t="s">
        <v>243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>
      <c r="A11" s="226" t="s">
        <v>244</v>
      </c>
      <c r="B11" s="226" t="s">
        <v>243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ht="15.7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ht="15.7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ht="15.7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ht="15.7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ht="15.7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ht="15.7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ht="15.7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ht="15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ht="15.7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ht="15.7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ht="15.75" customHeight="1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ht="15.7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ht="15.7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ht="15.75" customHeight="1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ht="15.7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ht="15.7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ht="15.7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ht="15.7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ht="15.7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ht="15.7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ht="15.75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ht="15.75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ht="15.75" customHeight="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ht="15.7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ht="15.75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ht="15.75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ht="15.75" customHeigh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ht="15.75" customHeight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ht="15.7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ht="15.7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ht="15.75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ht="15.75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ht="15.75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ht="15.75" customHeight="1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ht="15.75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ht="15.75" customHeight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ht="15.75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ht="15.75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ht="15.75" customHeigh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ht="15.75" customHeight="1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ht="15.75" customHeight="1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ht="15.75" customHeight="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ht="15.75" customHeight="1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ht="15.75" customHeight="1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ht="15.75" customHeight="1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ht="15.75" customHeight="1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ht="15.75" customHeight="1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ht="15.75" customHeight="1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ht="15.75" customHeight="1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ht="15.75" customHeight="1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ht="15.75" customHeight="1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ht="15.75" customHeight="1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ht="15.75" customHeight="1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ht="15.75" customHeight="1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ht="15.75" customHeight="1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ht="15.75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ht="15.75" customHeight="1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ht="15.75" customHeight="1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ht="15.75" customHeight="1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ht="15.75" customHeight="1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ht="15.75" customHeight="1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ht="15.75" customHeight="1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ht="15.75" customHeight="1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ht="15.75" customHeight="1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ht="15.75" customHeight="1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ht="15.75" customHeight="1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ht="15.75" customHeight="1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ht="15.75" customHeight="1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ht="15.75" customHeight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ht="15.75" customHeight="1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ht="15.75" customHeight="1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ht="15.75" customHeight="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ht="15.75" customHeight="1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ht="15.75" customHeight="1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ht="15.75" customHeight="1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ht="15.75" customHeight="1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ht="15.75" customHeight="1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ht="15.75" customHeight="1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ht="15.75" customHeight="1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ht="15.75" customHeight="1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ht="15.75" customHeight="1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ht="15.75" customHeight="1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ht="15.75" customHeight="1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ht="15.75" customHeight="1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ht="15.75" customHeight="1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ht="15.75" customHeight="1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ht="15.75" customHeight="1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ht="15.75" customHeight="1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ht="15.75" customHeight="1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ht="15.75" customHeight="1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ht="15.75" customHeight="1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ht="15.75" customHeight="1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ht="15.75" customHeight="1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ht="15.75" customHeight="1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ht="15.75" customHeight="1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ht="15.75" customHeight="1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ht="15.75" customHeight="1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ht="15.75" customHeight="1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ht="15.75" customHeight="1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ht="15.75" customHeight="1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ht="15.75" customHeight="1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ht="15.75" customHeight="1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ht="15.75" customHeight="1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ht="15.75" customHeight="1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ht="15.75" customHeight="1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ht="15.75" customHeight="1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ht="15.75" customHeight="1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ht="15.75" customHeight="1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ht="15.75" customHeight="1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ht="15.75" customHeight="1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ht="15.75" customHeight="1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ht="15.75" customHeight="1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ht="15.75" customHeight="1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ht="15.75" customHeight="1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ht="15.75" customHeight="1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ht="15.75" customHeight="1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ht="15.75" customHeight="1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ht="15.75" customHeight="1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ht="15.75" customHeight="1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ht="15.75" customHeight="1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ht="15.75" customHeight="1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ht="15.75" customHeight="1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ht="15.75" customHeight="1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ht="15.75" customHeight="1">
      <c r="A144" s="224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ht="15.75" customHeight="1">
      <c r="A145" s="224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ht="15.75" customHeight="1">
      <c r="A146" s="224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ht="15.75" customHeight="1">
      <c r="A147" s="224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ht="15.75" customHeight="1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ht="15.75" customHeight="1">
      <c r="A149" s="224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ht="15.75" customHeight="1">
      <c r="A150" s="224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ht="15.75" customHeight="1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ht="15.75" customHeight="1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ht="15.75" customHeight="1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ht="15.75" customHeight="1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ht="15.75" customHeight="1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ht="15.75" customHeight="1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ht="15.75" customHeight="1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ht="15.75" customHeight="1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ht="15.75" customHeight="1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ht="15.75" customHeight="1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ht="15.75" customHeight="1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ht="15.75" customHeight="1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ht="15.75" customHeight="1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ht="15.75" customHeight="1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ht="15.75" customHeight="1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ht="15.75" customHeight="1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ht="15.75" customHeight="1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ht="15.75" customHeight="1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ht="15.75" customHeight="1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ht="15.75" customHeight="1">
      <c r="A170" s="224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ht="15.75" customHeight="1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ht="15.75" customHeight="1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ht="15.75" customHeight="1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ht="15.75" customHeight="1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ht="15.75" customHeight="1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ht="15.75" customHeight="1">
      <c r="A176" s="224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ht="15.75" customHeight="1">
      <c r="A177" s="224"/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ht="15.75" customHeight="1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ht="15.75" customHeight="1">
      <c r="A179" s="224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ht="15.75" customHeight="1">
      <c r="A180" s="224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ht="15.75" customHeight="1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ht="15.75" customHeight="1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ht="15.75" customHeight="1">
      <c r="A183" s="224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ht="15.75" customHeight="1">
      <c r="A184" s="224"/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ht="15.75" customHeight="1">
      <c r="A185" s="224"/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ht="15.75" customHeight="1">
      <c r="A186" s="224"/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ht="15.75" customHeight="1">
      <c r="A187" s="224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ht="15.75" customHeight="1">
      <c r="A188" s="224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ht="15.75" customHeight="1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ht="15.75" customHeight="1">
      <c r="A190" s="224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ht="15.75" customHeight="1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ht="15.75" customHeight="1">
      <c r="A192" s="224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ht="15.75" customHeight="1">
      <c r="A193" s="224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ht="15.75" customHeight="1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ht="15.75" customHeight="1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ht="15.75" customHeight="1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ht="15.75" customHeight="1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ht="15.75" customHeight="1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ht="15.75" customHeight="1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ht="15.75" customHeight="1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ht="15.75" customHeight="1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ht="15.75" customHeight="1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ht="15.75" customHeight="1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ht="15.75" customHeight="1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ht="15.75" customHeight="1">
      <c r="A205" s="224"/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ht="15.75" customHeight="1">
      <c r="A206" s="224"/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ht="15.75" customHeight="1">
      <c r="A207" s="224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ht="15.75" customHeight="1">
      <c r="A208" s="224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ht="15.75" customHeight="1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ht="15.75" customHeight="1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ht="15.75" customHeight="1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ht="15.75" customHeight="1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ht="15.75" customHeight="1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ht="15.75" customHeight="1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ht="15.75" customHeight="1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ht="15.75" customHeight="1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ht="15.75" customHeight="1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ht="15.75" customHeight="1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ht="15.75" customHeight="1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ht="15.75" customHeight="1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ht="15.75" customHeight="1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ht="15.75" customHeight="1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ht="15.75" customHeight="1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ht="15.75" customHeight="1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ht="15.75" customHeight="1">
      <c r="A225" s="224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ht="15.75" customHeight="1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ht="15.75" customHeight="1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ht="15.75" customHeight="1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ht="15.75" customHeight="1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ht="15.75" customHeight="1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ht="15.75" customHeight="1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ht="15.75" customHeight="1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ht="15.75" customHeight="1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ht="15.75" customHeight="1">
      <c r="A234" s="224"/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ht="15.75" customHeight="1">
      <c r="A235" s="224"/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ht="15.75" customHeight="1">
      <c r="A236" s="224"/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ht="15.75" customHeight="1">
      <c r="A237" s="224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ht="15.75" customHeight="1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ht="15.75" customHeight="1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ht="15.75" customHeight="1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ht="15.75" customHeight="1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ht="15.75" customHeight="1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ht="15.75" customHeight="1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ht="15.75" customHeight="1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ht="15.75" customHeight="1">
      <c r="A245" s="224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ht="15.75" customHeight="1">
      <c r="A246" s="224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ht="15.75" customHeight="1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ht="15.75" customHeight="1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ht="15.75" customHeight="1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ht="15.75" customHeight="1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ht="15.75" customHeight="1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ht="15.75" customHeight="1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ht="15.75" customHeight="1">
      <c r="A253" s="224"/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ht="15.75" customHeight="1">
      <c r="A254" s="224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ht="15.75" customHeight="1">
      <c r="A255" s="224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ht="15.75" customHeight="1">
      <c r="A256" s="224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ht="15.75" customHeight="1">
      <c r="A257" s="224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ht="15.75" customHeight="1">
      <c r="A258" s="224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ht="15.75" customHeight="1">
      <c r="A259" s="224"/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ht="15.75" customHeight="1">
      <c r="A260" s="224"/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ht="15.75" customHeight="1">
      <c r="A261" s="224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ht="15.75" customHeight="1">
      <c r="A262" s="224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ht="15.75" customHeight="1">
      <c r="A263" s="224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ht="15.75" customHeight="1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ht="15.75" customHeight="1">
      <c r="A265" s="224"/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ht="15.75" customHeight="1">
      <c r="A266" s="224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ht="15.75" customHeight="1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ht="15.75" customHeight="1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ht="15.75" customHeight="1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ht="15.75" customHeight="1">
      <c r="A270" s="224"/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ht="15.75" customHeight="1">
      <c r="A271" s="224"/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ht="15.75" customHeight="1">
      <c r="A272" s="224"/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ht="15.75" customHeight="1">
      <c r="A273" s="224"/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ht="15.75" customHeight="1">
      <c r="A274" s="224"/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ht="15.75" customHeight="1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ht="15.75" customHeight="1">
      <c r="A276" s="224"/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ht="15.75" customHeight="1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ht="15.75" customHeight="1">
      <c r="A278" s="224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ht="15.75" customHeight="1">
      <c r="A279" s="224"/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ht="15.75" customHeight="1">
      <c r="A280" s="224"/>
      <c r="B280" s="224"/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ht="15.75" customHeight="1">
      <c r="A281" s="224"/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ht="15.75" customHeight="1">
      <c r="A282" s="224"/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ht="15.75" customHeight="1">
      <c r="A283" s="224"/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ht="15.75" customHeight="1">
      <c r="A284" s="224"/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ht="15.75" customHeight="1">
      <c r="A285" s="224"/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ht="15.75" customHeight="1">
      <c r="A286" s="224"/>
      <c r="B286" s="224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ht="15.75" customHeight="1">
      <c r="A287" s="224"/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ht="15.75" customHeight="1">
      <c r="A288" s="224"/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ht="15.75" customHeight="1">
      <c r="A289" s="224"/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ht="15.75" customHeight="1">
      <c r="A290" s="224"/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ht="15.75" customHeight="1">
      <c r="A291" s="224"/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ht="15.75" customHeight="1">
      <c r="A292" s="224"/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ht="15.75" customHeight="1">
      <c r="A293" s="224"/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ht="15.75" customHeight="1">
      <c r="A294" s="224"/>
      <c r="B294" s="224"/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ht="15.75" customHeight="1">
      <c r="A295" s="224"/>
      <c r="B295" s="224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ht="15.75" customHeight="1">
      <c r="A296" s="224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ht="15.75" customHeight="1">
      <c r="A297" s="224"/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ht="15.75" customHeight="1">
      <c r="A298" s="224"/>
      <c r="B298" s="224"/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ht="15.75" customHeight="1">
      <c r="A299" s="224"/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ht="15.75" customHeight="1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ht="15.75" customHeight="1">
      <c r="A301" s="224"/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ht="15.75" customHeight="1">
      <c r="A302" s="224"/>
      <c r="B302" s="224"/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ht="15.75" customHeight="1">
      <c r="A303" s="224"/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ht="15.75" customHeight="1">
      <c r="A304" s="224"/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ht="15.75" customHeight="1">
      <c r="A305" s="224"/>
      <c r="B305" s="224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ht="15.75" customHeight="1">
      <c r="A306" s="224"/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ht="15.75" customHeight="1">
      <c r="A307" s="224"/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ht="15.75" customHeight="1">
      <c r="A308" s="224"/>
      <c r="B308" s="224"/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ht="15.75" customHeight="1">
      <c r="A309" s="224"/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ht="15.75" customHeight="1">
      <c r="A310" s="224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ht="15.75" customHeight="1">
      <c r="A311" s="224"/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ht="15.75" customHeight="1">
      <c r="A312" s="224"/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ht="15.75" customHeight="1">
      <c r="A313" s="224"/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ht="15.75" customHeight="1">
      <c r="A314" s="224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ht="15.75" customHeight="1">
      <c r="A315" s="224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ht="15.75" customHeight="1">
      <c r="A316" s="224"/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ht="15.75" customHeight="1">
      <c r="A317" s="224"/>
      <c r="B317" s="224"/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ht="15.75" customHeight="1">
      <c r="A318" s="224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ht="15.75" customHeight="1">
      <c r="A319" s="224"/>
      <c r="B319" s="224"/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ht="15.75" customHeight="1">
      <c r="A320" s="224"/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ht="15.75" customHeight="1">
      <c r="A321" s="224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ht="15.75" customHeight="1">
      <c r="A322" s="224"/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ht="15.75" customHeight="1">
      <c r="A323" s="224"/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ht="15.75" customHeight="1">
      <c r="A324" s="224"/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ht="15.75" customHeight="1">
      <c r="A325" s="224"/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ht="15.75" customHeight="1">
      <c r="A326" s="224"/>
      <c r="B326" s="22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ht="15.75" customHeight="1">
      <c r="A327" s="224"/>
      <c r="B327" s="224"/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ht="15.75" customHeight="1">
      <c r="A328" s="224"/>
      <c r="B328" s="224"/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ht="15.75" customHeight="1">
      <c r="A329" s="224"/>
      <c r="B329" s="224"/>
      <c r="C329" s="224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ht="15.75" customHeight="1">
      <c r="A330" s="224"/>
      <c r="B330" s="224"/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ht="15.75" customHeight="1">
      <c r="A331" s="224"/>
      <c r="B331" s="224"/>
      <c r="C331" s="224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ht="15.75" customHeight="1">
      <c r="A332" s="224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ht="15.75" customHeight="1">
      <c r="A333" s="224"/>
      <c r="B333" s="224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ht="15.75" customHeight="1">
      <c r="A334" s="224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ht="15.75" customHeight="1">
      <c r="A335" s="224"/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ht="15.75" customHeight="1">
      <c r="A336" s="224"/>
      <c r="B336" s="224"/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ht="15.75" customHeight="1">
      <c r="A337" s="224"/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ht="15.75" customHeight="1">
      <c r="A338" s="224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ht="15.75" customHeight="1">
      <c r="A339" s="224"/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ht="15.75" customHeight="1">
      <c r="A340" s="224"/>
      <c r="B340" s="224"/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ht="15.75" customHeight="1">
      <c r="A341" s="224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ht="15.75" customHeight="1">
      <c r="A342" s="224"/>
      <c r="B342" s="224"/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ht="15.75" customHeight="1">
      <c r="A343" s="224"/>
      <c r="B343" s="224"/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ht="15.75" customHeight="1">
      <c r="A344" s="224"/>
      <c r="B344" s="224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ht="15.75" customHeight="1">
      <c r="A345" s="224"/>
      <c r="B345" s="224"/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ht="15.75" customHeight="1">
      <c r="A346" s="224"/>
      <c r="B346" s="224"/>
      <c r="C346" s="224"/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ht="15.75" customHeight="1">
      <c r="A347" s="224"/>
      <c r="B347" s="224"/>
      <c r="C347" s="224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ht="15.75" customHeight="1">
      <c r="A348" s="224"/>
      <c r="B348" s="224"/>
      <c r="C348" s="224"/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ht="15.75" customHeight="1">
      <c r="A349" s="224"/>
      <c r="B349" s="224"/>
      <c r="C349" s="224"/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ht="15.75" customHeight="1">
      <c r="A350" s="224"/>
      <c r="B350" s="224"/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ht="15.75" customHeight="1">
      <c r="A351" s="224"/>
      <c r="B351" s="224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ht="15.75" customHeight="1">
      <c r="A352" s="224"/>
      <c r="B352" s="224"/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ht="15.75" customHeight="1">
      <c r="A353" s="224"/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ht="15.75" customHeight="1">
      <c r="A354" s="224"/>
      <c r="B354" s="224"/>
      <c r="C354" s="224"/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ht="15.75" customHeight="1">
      <c r="A355" s="224"/>
      <c r="B355" s="224"/>
      <c r="C355" s="224"/>
      <c r="D355" s="224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ht="15.75" customHeight="1">
      <c r="A356" s="224"/>
      <c r="B356" s="224"/>
      <c r="C356" s="224"/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ht="15.75" customHeight="1">
      <c r="A357" s="224"/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ht="15.75" customHeight="1">
      <c r="A358" s="224"/>
      <c r="B358" s="224"/>
      <c r="C358" s="224"/>
      <c r="D358" s="224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ht="15.75" customHeight="1">
      <c r="A359" s="224"/>
      <c r="B359" s="224"/>
      <c r="C359" s="224"/>
      <c r="D359" s="224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ht="15.75" customHeight="1">
      <c r="A360" s="224"/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ht="15.75" customHeight="1">
      <c r="A361" s="224"/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ht="15.75" customHeight="1">
      <c r="A362" s="224"/>
      <c r="B362" s="224"/>
      <c r="C362" s="224"/>
      <c r="D362" s="224"/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ht="15.75" customHeight="1">
      <c r="A363" s="224"/>
      <c r="B363" s="224"/>
      <c r="C363" s="224"/>
      <c r="D363" s="224"/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ht="15.75" customHeight="1">
      <c r="A364" s="224"/>
      <c r="B364" s="224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ht="15.75" customHeight="1">
      <c r="A365" s="224"/>
      <c r="B365" s="224"/>
      <c r="C365" s="224"/>
      <c r="D365" s="224"/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ht="15.75" customHeight="1">
      <c r="A366" s="224"/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ht="15.75" customHeight="1">
      <c r="A367" s="224"/>
      <c r="B367" s="224"/>
      <c r="C367" s="224"/>
      <c r="D367" s="224"/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ht="15.75" customHeight="1">
      <c r="A368" s="224"/>
      <c r="B368" s="224"/>
      <c r="C368" s="224"/>
      <c r="D368" s="224"/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ht="15.75" customHeight="1">
      <c r="A369" s="224"/>
      <c r="B369" s="224"/>
      <c r="C369" s="224"/>
      <c r="D369" s="224"/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ht="15.75" customHeight="1">
      <c r="A370" s="224"/>
      <c r="B370" s="224"/>
      <c r="C370" s="224"/>
      <c r="D370" s="224"/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ht="15.75" customHeight="1">
      <c r="A371" s="224"/>
      <c r="B371" s="224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ht="15.75" customHeight="1">
      <c r="A372" s="224"/>
      <c r="B372" s="224"/>
      <c r="C372" s="224"/>
      <c r="D372" s="224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ht="15.75" customHeight="1">
      <c r="A373" s="224"/>
      <c r="B373" s="224"/>
      <c r="C373" s="224"/>
      <c r="D373" s="224"/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ht="15.75" customHeight="1">
      <c r="A374" s="224"/>
      <c r="B374" s="224"/>
      <c r="C374" s="224"/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ht="15.75" customHeight="1">
      <c r="A375" s="224"/>
      <c r="B375" s="224"/>
      <c r="C375" s="224"/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ht="15.75" customHeight="1">
      <c r="A376" s="224"/>
      <c r="B376" s="224"/>
      <c r="C376" s="224"/>
      <c r="D376" s="224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ht="15.75" customHeight="1">
      <c r="A377" s="224"/>
      <c r="B377" s="224"/>
      <c r="C377" s="224"/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ht="15.75" customHeight="1">
      <c r="A378" s="224"/>
      <c r="B378" s="224"/>
      <c r="C378" s="224"/>
      <c r="D378" s="224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ht="15.75" customHeight="1">
      <c r="A379" s="224"/>
      <c r="B379" s="224"/>
      <c r="C379" s="224"/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ht="15.75" customHeight="1">
      <c r="A380" s="224"/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ht="15.75" customHeight="1">
      <c r="A381" s="224"/>
      <c r="B381" s="224"/>
      <c r="C381" s="224"/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ht="15.75" customHeight="1">
      <c r="A382" s="224"/>
      <c r="B382" s="224"/>
      <c r="C382" s="224"/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ht="15.75" customHeight="1">
      <c r="A383" s="224"/>
      <c r="B383" s="224"/>
      <c r="C383" s="224"/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ht="15.75" customHeight="1">
      <c r="A384" s="224"/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ht="15.75" customHeight="1">
      <c r="A385" s="224"/>
      <c r="B385" s="224"/>
      <c r="C385" s="224"/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ht="15.75" customHeight="1">
      <c r="A386" s="224"/>
      <c r="B386" s="224"/>
      <c r="C386" s="224"/>
      <c r="D386" s="224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ht="15.75" customHeight="1">
      <c r="A387" s="224"/>
      <c r="B387" s="224"/>
      <c r="C387" s="224"/>
      <c r="D387" s="224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ht="15.75" customHeight="1">
      <c r="A388" s="224"/>
      <c r="B388" s="224"/>
      <c r="C388" s="224"/>
      <c r="D388" s="224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ht="15.75" customHeight="1">
      <c r="A389" s="224"/>
      <c r="B389" s="224"/>
      <c r="C389" s="224"/>
      <c r="D389" s="224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ht="15.75" customHeight="1">
      <c r="A390" s="224"/>
      <c r="B390" s="224"/>
      <c r="C390" s="224"/>
      <c r="D390" s="224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ht="15.75" customHeight="1">
      <c r="A391" s="224"/>
      <c r="B391" s="224"/>
      <c r="C391" s="224"/>
      <c r="D391" s="224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ht="15.75" customHeight="1">
      <c r="A392" s="224"/>
      <c r="B392" s="224"/>
      <c r="C392" s="224"/>
      <c r="D392" s="224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ht="15.75" customHeight="1">
      <c r="A393" s="224"/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ht="15.75" customHeight="1">
      <c r="A394" s="224"/>
      <c r="B394" s="224"/>
      <c r="C394" s="224"/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ht="15.75" customHeight="1">
      <c r="A395" s="224"/>
      <c r="B395" s="224"/>
      <c r="C395" s="224"/>
      <c r="D395" s="224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ht="15.75" customHeight="1">
      <c r="A396" s="224"/>
      <c r="B396" s="224"/>
      <c r="C396" s="224"/>
      <c r="D396" s="224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ht="15.75" customHeight="1">
      <c r="A397" s="224"/>
      <c r="B397" s="224"/>
      <c r="C397" s="224"/>
      <c r="D397" s="224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ht="15.75" customHeight="1">
      <c r="A398" s="224"/>
      <c r="B398" s="224"/>
      <c r="C398" s="224"/>
      <c r="D398" s="224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ht="15.75" customHeight="1">
      <c r="A399" s="224"/>
      <c r="B399" s="224"/>
      <c r="C399" s="224"/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ht="15.75" customHeight="1">
      <c r="A400" s="224"/>
      <c r="B400" s="224"/>
      <c r="C400" s="224"/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ht="15.75" customHeight="1">
      <c r="A401" s="224"/>
      <c r="B401" s="224"/>
      <c r="C401" s="224"/>
      <c r="D401" s="224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ht="15.75" customHeight="1">
      <c r="A402" s="224"/>
      <c r="B402" s="224"/>
      <c r="C402" s="224"/>
      <c r="D402" s="224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ht="15.75" customHeight="1">
      <c r="A403" s="224"/>
      <c r="B403" s="224"/>
      <c r="C403" s="224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ht="15.75" customHeight="1">
      <c r="A404" s="224"/>
      <c r="B404" s="224"/>
      <c r="C404" s="224"/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ht="15.75" customHeight="1">
      <c r="A405" s="224"/>
      <c r="B405" s="224"/>
      <c r="C405" s="224"/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ht="15.75" customHeight="1">
      <c r="A406" s="224"/>
      <c r="B406" s="224"/>
      <c r="C406" s="224"/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ht="15.75" customHeight="1">
      <c r="A407" s="224"/>
      <c r="B407" s="224"/>
      <c r="C407" s="224"/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ht="15.75" customHeight="1">
      <c r="A408" s="224"/>
      <c r="B408" s="224"/>
      <c r="C408" s="224"/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ht="15.75" customHeight="1">
      <c r="A409" s="224"/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ht="15.75" customHeight="1">
      <c r="A410" s="224"/>
      <c r="B410" s="224"/>
      <c r="C410" s="224"/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ht="15.75" customHeight="1">
      <c r="A411" s="224"/>
      <c r="B411" s="224"/>
      <c r="C411" s="224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ht="15.75" customHeight="1">
      <c r="A412" s="224"/>
      <c r="B412" s="224"/>
      <c r="C412" s="224"/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ht="15.75" customHeight="1">
      <c r="A413" s="224"/>
      <c r="B413" s="224"/>
      <c r="C413" s="224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ht="15.75" customHeight="1">
      <c r="A414" s="224"/>
      <c r="B414" s="224"/>
      <c r="C414" s="224"/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ht="15.75" customHeight="1">
      <c r="A415" s="224"/>
      <c r="B415" s="224"/>
      <c r="C415" s="224"/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ht="15.75" customHeight="1">
      <c r="A416" s="224"/>
      <c r="B416" s="224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ht="15.75" customHeight="1">
      <c r="A417" s="224"/>
      <c r="B417" s="224"/>
      <c r="C417" s="224"/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ht="15.75" customHeight="1">
      <c r="A418" s="224"/>
      <c r="B418" s="224"/>
      <c r="C418" s="224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ht="15.75" customHeight="1">
      <c r="A419" s="224"/>
      <c r="B419" s="224"/>
      <c r="C419" s="224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ht="15.75" customHeight="1">
      <c r="A420" s="224"/>
      <c r="B420" s="224"/>
      <c r="C420" s="224"/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ht="15.75" customHeight="1">
      <c r="A421" s="224"/>
      <c r="B421" s="224"/>
      <c r="C421" s="224"/>
      <c r="D421" s="224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ht="15.75" customHeight="1">
      <c r="A422" s="224"/>
      <c r="B422" s="224"/>
      <c r="C422" s="224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ht="15.75" customHeight="1">
      <c r="A423" s="224"/>
      <c r="B423" s="224"/>
      <c r="C423" s="224"/>
      <c r="D423" s="224"/>
      <c r="E423" s="224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ht="15.75" customHeight="1">
      <c r="A424" s="224"/>
      <c r="B424" s="224"/>
      <c r="C424" s="224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ht="15.75" customHeight="1">
      <c r="A425" s="224"/>
      <c r="B425" s="224"/>
      <c r="C425" s="224"/>
      <c r="D425" s="224"/>
      <c r="E425" s="224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ht="15.75" customHeight="1">
      <c r="A426" s="224"/>
      <c r="B426" s="224"/>
      <c r="C426" s="224"/>
      <c r="D426" s="224"/>
      <c r="E426" s="224"/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ht="15.75" customHeight="1">
      <c r="A427" s="224"/>
      <c r="B427" s="224"/>
      <c r="C427" s="224"/>
      <c r="D427" s="224"/>
      <c r="E427" s="224"/>
      <c r="F427" s="224"/>
      <c r="G427" s="22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ht="15.75" customHeight="1">
      <c r="A428" s="224"/>
      <c r="B428" s="224"/>
      <c r="C428" s="224"/>
      <c r="D428" s="224"/>
      <c r="E428" s="224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ht="15.75" customHeight="1">
      <c r="A429" s="224"/>
      <c r="B429" s="224"/>
      <c r="C429" s="224"/>
      <c r="D429" s="224"/>
      <c r="E429" s="224"/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ht="15.75" customHeight="1">
      <c r="A430" s="224"/>
      <c r="B430" s="224"/>
      <c r="C430" s="224"/>
      <c r="D430" s="224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ht="15.75" customHeight="1">
      <c r="A431" s="224"/>
      <c r="B431" s="224"/>
      <c r="C431" s="224"/>
      <c r="D431" s="224"/>
      <c r="E431" s="224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ht="15.75" customHeight="1">
      <c r="A432" s="224"/>
      <c r="B432" s="224"/>
      <c r="C432" s="224"/>
      <c r="D432" s="224"/>
      <c r="E432" s="224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ht="15.75" customHeight="1">
      <c r="A433" s="224"/>
      <c r="B433" s="224"/>
      <c r="C433" s="224"/>
      <c r="D433" s="224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ht="15.75" customHeight="1">
      <c r="A434" s="224"/>
      <c r="B434" s="224"/>
      <c r="C434" s="224"/>
      <c r="D434" s="224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ht="15.75" customHeight="1">
      <c r="A435" s="224"/>
      <c r="B435" s="224"/>
      <c r="C435" s="224"/>
      <c r="D435" s="224"/>
      <c r="E435" s="224"/>
      <c r="F435" s="224"/>
      <c r="G435" s="22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ht="15.75" customHeight="1">
      <c r="A436" s="224"/>
      <c r="B436" s="224"/>
      <c r="C436" s="224"/>
      <c r="D436" s="224"/>
      <c r="E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ht="15.75" customHeight="1">
      <c r="A437" s="224"/>
      <c r="B437" s="224"/>
      <c r="C437" s="224"/>
      <c r="D437" s="224"/>
      <c r="E437" s="224"/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ht="15.75" customHeight="1">
      <c r="A438" s="224"/>
      <c r="B438" s="224"/>
      <c r="C438" s="224"/>
      <c r="D438" s="224"/>
      <c r="E438" s="224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ht="15.75" customHeight="1">
      <c r="A439" s="224"/>
      <c r="B439" s="224"/>
      <c r="C439" s="224"/>
      <c r="D439" s="224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ht="15.75" customHeight="1">
      <c r="A440" s="224"/>
      <c r="B440" s="224"/>
      <c r="C440" s="224"/>
      <c r="D440" s="224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ht="15.75" customHeight="1">
      <c r="A441" s="224"/>
      <c r="B441" s="224"/>
      <c r="C441" s="224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ht="15.75" customHeight="1">
      <c r="A442" s="224"/>
      <c r="B442" s="224"/>
      <c r="C442" s="224"/>
      <c r="D442" s="224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ht="15.75" customHeight="1">
      <c r="A443" s="224"/>
      <c r="B443" s="224"/>
      <c r="C443" s="224"/>
      <c r="D443" s="224"/>
      <c r="E443" s="224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ht="15.75" customHeight="1">
      <c r="A444" s="224"/>
      <c r="B444" s="224"/>
      <c r="C444" s="224"/>
      <c r="D444" s="224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ht="15.75" customHeight="1">
      <c r="A445" s="224"/>
      <c r="B445" s="224"/>
      <c r="C445" s="224"/>
      <c r="D445" s="224"/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ht="15.75" customHeight="1">
      <c r="A446" s="224"/>
      <c r="B446" s="224"/>
      <c r="C446" s="224"/>
      <c r="D446" s="224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ht="15.75" customHeight="1">
      <c r="A447" s="224"/>
      <c r="B447" s="224"/>
      <c r="C447" s="224"/>
      <c r="D447" s="224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ht="15.75" customHeight="1">
      <c r="A448" s="224"/>
      <c r="B448" s="224"/>
      <c r="C448" s="224"/>
      <c r="D448" s="224"/>
      <c r="E448" s="224"/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ht="15.75" customHeight="1">
      <c r="A449" s="224"/>
      <c r="B449" s="224"/>
      <c r="C449" s="224"/>
      <c r="D449" s="224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ht="15.75" customHeight="1">
      <c r="A450" s="224"/>
      <c r="B450" s="224"/>
      <c r="C450" s="224"/>
      <c r="D450" s="224"/>
      <c r="E450" s="224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ht="15.75" customHeight="1">
      <c r="A451" s="224"/>
      <c r="B451" s="224"/>
      <c r="C451" s="224"/>
      <c r="D451" s="224"/>
      <c r="E451" s="224"/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ht="15.75" customHeight="1">
      <c r="A452" s="224"/>
      <c r="B452" s="224"/>
      <c r="C452" s="224"/>
      <c r="D452" s="224"/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ht="15.75" customHeight="1">
      <c r="A453" s="224"/>
      <c r="B453" s="224"/>
      <c r="C453" s="224"/>
      <c r="D453" s="224"/>
      <c r="E453" s="224"/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ht="15.75" customHeight="1">
      <c r="A454" s="224"/>
      <c r="B454" s="224"/>
      <c r="C454" s="224"/>
      <c r="D454" s="224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ht="15.75" customHeight="1">
      <c r="A455" s="224"/>
      <c r="B455" s="224"/>
      <c r="C455" s="224"/>
      <c r="D455" s="224"/>
      <c r="E455" s="224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ht="15.75" customHeight="1">
      <c r="A456" s="224"/>
      <c r="B456" s="224"/>
      <c r="C456" s="224"/>
      <c r="D456" s="224"/>
      <c r="E456" s="224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ht="15.75" customHeight="1">
      <c r="A457" s="224"/>
      <c r="B457" s="224"/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ht="15.75" customHeight="1">
      <c r="A458" s="224"/>
      <c r="B458" s="224"/>
      <c r="C458" s="224"/>
      <c r="D458" s="224"/>
      <c r="E458" s="224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ht="15.75" customHeight="1">
      <c r="A459" s="224"/>
      <c r="B459" s="224"/>
      <c r="C459" s="224"/>
      <c r="D459" s="224"/>
      <c r="E459" s="224"/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ht="15.75" customHeight="1">
      <c r="A460" s="224"/>
      <c r="B460" s="224"/>
      <c r="C460" s="224"/>
      <c r="D460" s="224"/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ht="15.75" customHeight="1">
      <c r="A461" s="224"/>
      <c r="B461" s="224"/>
      <c r="C461" s="224"/>
      <c r="D461" s="224"/>
      <c r="E461" s="224"/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ht="15.75" customHeight="1">
      <c r="A462" s="224"/>
      <c r="B462" s="224"/>
      <c r="C462" s="224"/>
      <c r="D462" s="224"/>
      <c r="E462" s="224"/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ht="15.75" customHeight="1">
      <c r="A463" s="224"/>
      <c r="B463" s="224"/>
      <c r="C463" s="224"/>
      <c r="D463" s="224"/>
      <c r="E463" s="224"/>
      <c r="F463" s="224"/>
      <c r="G463" s="22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ht="15.75" customHeight="1">
      <c r="A464" s="224"/>
      <c r="B464" s="224"/>
      <c r="C464" s="224"/>
      <c r="D464" s="224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ht="15.75" customHeight="1">
      <c r="A465" s="224"/>
      <c r="B465" s="224"/>
      <c r="C465" s="224"/>
      <c r="D465" s="224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ht="15.75" customHeight="1">
      <c r="A466" s="224"/>
      <c r="B466" s="224"/>
      <c r="C466" s="224"/>
      <c r="D466" s="224"/>
      <c r="E466" s="224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ht="15.75" customHeight="1">
      <c r="A467" s="224"/>
      <c r="B467" s="224"/>
      <c r="C467" s="224"/>
      <c r="D467" s="224"/>
      <c r="E467" s="224"/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ht="15.75" customHeight="1">
      <c r="A468" s="224"/>
      <c r="B468" s="224"/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ht="15.75" customHeight="1">
      <c r="A469" s="224"/>
      <c r="B469" s="224"/>
      <c r="C469" s="224"/>
      <c r="D469" s="224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ht="15.75" customHeight="1">
      <c r="A470" s="224"/>
      <c r="B470" s="224"/>
      <c r="C470" s="224"/>
      <c r="D470" s="224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ht="15.75" customHeight="1">
      <c r="A471" s="224"/>
      <c r="B471" s="224"/>
      <c r="C471" s="224"/>
      <c r="D471" s="224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ht="15.75" customHeight="1">
      <c r="A472" s="224"/>
      <c r="B472" s="224"/>
      <c r="C472" s="224"/>
      <c r="D472" s="224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ht="15.75" customHeight="1">
      <c r="A473" s="224"/>
      <c r="B473" s="224"/>
      <c r="C473" s="224"/>
      <c r="D473" s="224"/>
      <c r="E473" s="224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ht="15.75" customHeight="1">
      <c r="A474" s="224"/>
      <c r="B474" s="224"/>
      <c r="C474" s="224"/>
      <c r="D474" s="224"/>
      <c r="E474" s="224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ht="15.75" customHeight="1">
      <c r="A475" s="224"/>
      <c r="B475" s="224"/>
      <c r="C475" s="224"/>
      <c r="D475" s="224"/>
      <c r="E475" s="224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ht="15.75" customHeight="1">
      <c r="A476" s="224"/>
      <c r="B476" s="224"/>
      <c r="C476" s="224"/>
      <c r="D476" s="224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ht="15.75" customHeight="1">
      <c r="A477" s="224"/>
      <c r="B477" s="224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ht="15.75" customHeight="1">
      <c r="A478" s="224"/>
      <c r="B478" s="224"/>
      <c r="C478" s="224"/>
      <c r="D478" s="224"/>
      <c r="E478" s="224"/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ht="15.75" customHeight="1">
      <c r="A479" s="224"/>
      <c r="B479" s="224"/>
      <c r="C479" s="224"/>
      <c r="D479" s="224"/>
      <c r="E479" s="224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ht="15.75" customHeight="1">
      <c r="A480" s="224"/>
      <c r="B480" s="224"/>
      <c r="C480" s="224"/>
      <c r="D480" s="224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ht="15.75" customHeight="1">
      <c r="A481" s="224"/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ht="15.75" customHeight="1">
      <c r="A482" s="224"/>
      <c r="B482" s="224"/>
      <c r="C482" s="224"/>
      <c r="D482" s="224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ht="15.75" customHeight="1">
      <c r="A483" s="224"/>
      <c r="B483" s="224"/>
      <c r="C483" s="224"/>
      <c r="D483" s="224"/>
      <c r="E483" s="224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ht="15.75" customHeight="1">
      <c r="A484" s="224"/>
      <c r="B484" s="224"/>
      <c r="C484" s="224"/>
      <c r="D484" s="224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ht="15.75" customHeight="1">
      <c r="A485" s="224"/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ht="15.75" customHeight="1">
      <c r="A486" s="224"/>
      <c r="B486" s="224"/>
      <c r="C486" s="224"/>
      <c r="D486" s="224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ht="15.75" customHeight="1">
      <c r="A487" s="224"/>
      <c r="B487" s="224"/>
      <c r="C487" s="224"/>
      <c r="D487" s="224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ht="15.75" customHeight="1">
      <c r="A488" s="224"/>
      <c r="B488" s="224"/>
      <c r="C488" s="224"/>
      <c r="D488" s="224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ht="15.75" customHeight="1">
      <c r="A489" s="224"/>
      <c r="B489" s="224"/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ht="15.75" customHeight="1">
      <c r="A490" s="224"/>
      <c r="B490" s="224"/>
      <c r="C490" s="224"/>
      <c r="D490" s="224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ht="15.75" customHeight="1">
      <c r="A491" s="224"/>
      <c r="B491" s="224"/>
      <c r="C491" s="224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ht="15.75" customHeight="1">
      <c r="A492" s="224"/>
      <c r="B492" s="224"/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ht="15.75" customHeight="1">
      <c r="A493" s="224"/>
      <c r="B493" s="224"/>
      <c r="C493" s="224"/>
      <c r="D493" s="224"/>
      <c r="E493" s="224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ht="15.75" customHeight="1">
      <c r="A494" s="224"/>
      <c r="B494" s="224"/>
      <c r="C494" s="224"/>
      <c r="D494" s="224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ht="15.75" customHeight="1">
      <c r="A495" s="224"/>
      <c r="B495" s="224"/>
      <c r="C495" s="224"/>
      <c r="D495" s="224"/>
      <c r="E495" s="224"/>
      <c r="F495" s="224"/>
      <c r="G495" s="22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ht="15.75" customHeight="1">
      <c r="A496" s="224"/>
      <c r="B496" s="224"/>
      <c r="C496" s="224"/>
      <c r="D496" s="224"/>
      <c r="E496" s="224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ht="15.75" customHeight="1">
      <c r="A497" s="224"/>
      <c r="B497" s="224"/>
      <c r="C497" s="224"/>
      <c r="D497" s="224"/>
      <c r="E497" s="224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ht="15.75" customHeight="1">
      <c r="A498" s="224"/>
      <c r="B498" s="224"/>
      <c r="C498" s="224"/>
      <c r="D498" s="224"/>
      <c r="E498" s="224"/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ht="15.75" customHeight="1">
      <c r="A499" s="224"/>
      <c r="B499" s="224"/>
      <c r="C499" s="224"/>
      <c r="D499" s="224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ht="15.75" customHeight="1">
      <c r="A500" s="224"/>
      <c r="B500" s="224"/>
      <c r="C500" s="224"/>
      <c r="D500" s="224"/>
      <c r="E500" s="224"/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ht="15.75" customHeight="1">
      <c r="A501" s="224"/>
      <c r="B501" s="224"/>
      <c r="C501" s="224"/>
      <c r="D501" s="224"/>
      <c r="E501" s="224"/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ht="15.75" customHeight="1">
      <c r="A502" s="224"/>
      <c r="B502" s="224"/>
      <c r="C502" s="224"/>
      <c r="D502" s="224"/>
      <c r="E502" s="224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ht="15.75" customHeight="1">
      <c r="A503" s="224"/>
      <c r="B503" s="224"/>
      <c r="C503" s="224"/>
      <c r="D503" s="224"/>
      <c r="E503" s="224"/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ht="15.75" customHeight="1">
      <c r="A504" s="224"/>
      <c r="B504" s="224"/>
      <c r="C504" s="224"/>
      <c r="D504" s="224"/>
      <c r="E504" s="224"/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ht="15.75" customHeight="1">
      <c r="A505" s="224"/>
      <c r="B505" s="224"/>
      <c r="C505" s="224"/>
      <c r="D505" s="224"/>
      <c r="E505" s="224"/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ht="15.75" customHeight="1">
      <c r="A506" s="224"/>
      <c r="B506" s="224"/>
      <c r="C506" s="224"/>
      <c r="D506" s="224"/>
      <c r="E506" s="224"/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ht="15.75" customHeight="1">
      <c r="A507" s="224"/>
      <c r="B507" s="224"/>
      <c r="C507" s="224"/>
      <c r="D507" s="224"/>
      <c r="E507" s="224"/>
      <c r="F507" s="224"/>
      <c r="G507" s="22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ht="15.75" customHeight="1">
      <c r="A508" s="224"/>
      <c r="B508" s="224"/>
      <c r="C508" s="224"/>
      <c r="D508" s="224"/>
      <c r="E508" s="224"/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ht="15.75" customHeight="1">
      <c r="A509" s="224"/>
      <c r="B509" s="224"/>
      <c r="C509" s="224"/>
      <c r="D509" s="224"/>
      <c r="E509" s="224"/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ht="15.75" customHeight="1">
      <c r="A510" s="224"/>
      <c r="B510" s="224"/>
      <c r="C510" s="224"/>
      <c r="D510" s="224"/>
      <c r="E510" s="224"/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ht="15.75" customHeight="1">
      <c r="A511" s="224"/>
      <c r="B511" s="224"/>
      <c r="C511" s="224"/>
      <c r="D511" s="224"/>
      <c r="E511" s="224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ht="15.75" customHeight="1">
      <c r="A512" s="224"/>
      <c r="B512" s="224"/>
      <c r="C512" s="224"/>
      <c r="D512" s="224"/>
      <c r="E512" s="224"/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ht="15.75" customHeight="1">
      <c r="A513" s="224"/>
      <c r="B513" s="224"/>
      <c r="C513" s="224"/>
      <c r="D513" s="224"/>
      <c r="E513" s="224"/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ht="15.75" customHeight="1">
      <c r="A514" s="224"/>
      <c r="B514" s="224"/>
      <c r="C514" s="224"/>
      <c r="D514" s="224"/>
      <c r="E514" s="224"/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ht="15.75" customHeight="1">
      <c r="A515" s="224"/>
      <c r="B515" s="224"/>
      <c r="C515" s="224"/>
      <c r="D515" s="224"/>
      <c r="E515" s="224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ht="15.75" customHeight="1">
      <c r="A516" s="224"/>
      <c r="B516" s="224"/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ht="15.75" customHeight="1">
      <c r="A517" s="224"/>
      <c r="B517" s="224"/>
      <c r="C517" s="224"/>
      <c r="D517" s="224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ht="15.75" customHeight="1">
      <c r="A518" s="224"/>
      <c r="B518" s="224"/>
      <c r="C518" s="224"/>
      <c r="D518" s="224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ht="15.75" customHeight="1">
      <c r="A519" s="224"/>
      <c r="B519" s="224"/>
      <c r="C519" s="224"/>
      <c r="D519" s="224"/>
      <c r="E519" s="224"/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ht="15.75" customHeight="1">
      <c r="A520" s="224"/>
      <c r="B520" s="224"/>
      <c r="C520" s="224"/>
      <c r="D520" s="224"/>
      <c r="E520" s="224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ht="15.75" customHeight="1">
      <c r="A521" s="224"/>
      <c r="B521" s="224"/>
      <c r="C521" s="224"/>
      <c r="D521" s="224"/>
      <c r="E521" s="224"/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ht="15.75" customHeight="1">
      <c r="A522" s="224"/>
      <c r="B522" s="224"/>
      <c r="C522" s="224"/>
      <c r="D522" s="224"/>
      <c r="E522" s="224"/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ht="15.75" customHeight="1">
      <c r="A523" s="224"/>
      <c r="B523" s="224"/>
      <c r="C523" s="224"/>
      <c r="D523" s="224"/>
      <c r="E523" s="224"/>
      <c r="F523" s="224"/>
      <c r="G523" s="22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ht="15.75" customHeight="1">
      <c r="A524" s="224"/>
      <c r="B524" s="224"/>
      <c r="C524" s="224"/>
      <c r="D524" s="224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ht="15.75" customHeight="1">
      <c r="A525" s="224"/>
      <c r="B525" s="224"/>
      <c r="C525" s="224"/>
      <c r="D525" s="224"/>
      <c r="E525" s="224"/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ht="15.75" customHeight="1">
      <c r="A526" s="224"/>
      <c r="B526" s="224"/>
      <c r="C526" s="224"/>
      <c r="D526" s="224"/>
      <c r="E526" s="224"/>
      <c r="F526" s="224"/>
      <c r="G526" s="22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ht="15.75" customHeight="1">
      <c r="A527" s="224"/>
      <c r="B527" s="224"/>
      <c r="C527" s="224"/>
      <c r="D527" s="224"/>
      <c r="E527" s="224"/>
      <c r="F527" s="224"/>
      <c r="G527" s="22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ht="15.75" customHeight="1">
      <c r="A528" s="224"/>
      <c r="B528" s="224"/>
      <c r="C528" s="224"/>
      <c r="D528" s="224"/>
      <c r="E528" s="224"/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ht="15.75" customHeight="1">
      <c r="A529" s="224"/>
      <c r="B529" s="224"/>
      <c r="C529" s="224"/>
      <c r="D529" s="224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ht="15.75" customHeight="1">
      <c r="A530" s="224"/>
      <c r="B530" s="224"/>
      <c r="C530" s="224"/>
      <c r="D530" s="224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ht="15.75" customHeight="1">
      <c r="A531" s="224"/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ht="15.75" customHeight="1">
      <c r="A532" s="224"/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ht="15.75" customHeight="1">
      <c r="A533" s="224"/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ht="15.75" customHeight="1">
      <c r="A534" s="224"/>
      <c r="B534" s="224"/>
      <c r="C534" s="224"/>
      <c r="D534" s="224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ht="15.75" customHeight="1">
      <c r="A535" s="224"/>
      <c r="B535" s="224"/>
      <c r="C535" s="224"/>
      <c r="D535" s="224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ht="15.75" customHeight="1">
      <c r="A536" s="224"/>
      <c r="B536" s="224"/>
      <c r="C536" s="224"/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ht="15.75" customHeight="1">
      <c r="A537" s="224"/>
      <c r="B537" s="224"/>
      <c r="C537" s="224"/>
      <c r="D537" s="224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ht="15.75" customHeight="1">
      <c r="A538" s="224"/>
      <c r="B538" s="224"/>
      <c r="C538" s="224"/>
      <c r="D538" s="224"/>
      <c r="E538" s="224"/>
      <c r="F538" s="224"/>
      <c r="G538" s="22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ht="15.75" customHeight="1">
      <c r="A539" s="224"/>
      <c r="B539" s="224"/>
      <c r="C539" s="224"/>
      <c r="D539" s="224"/>
      <c r="E539" s="224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ht="15.75" customHeight="1">
      <c r="A540" s="224"/>
      <c r="B540" s="224"/>
      <c r="C540" s="224"/>
      <c r="D540" s="224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ht="15.75" customHeight="1">
      <c r="A541" s="224"/>
      <c r="B541" s="224"/>
      <c r="C541" s="224"/>
      <c r="D541" s="224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ht="15.75" customHeight="1">
      <c r="A542" s="224"/>
      <c r="B542" s="224"/>
      <c r="C542" s="224"/>
      <c r="D542" s="224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ht="15.75" customHeight="1">
      <c r="A543" s="224"/>
      <c r="B543" s="224"/>
      <c r="C543" s="224"/>
      <c r="D543" s="224"/>
      <c r="E543" s="224"/>
      <c r="F543" s="224"/>
      <c r="G543" s="22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ht="15.75" customHeight="1">
      <c r="A544" s="224"/>
      <c r="B544" s="224"/>
      <c r="C544" s="224"/>
      <c r="D544" s="224"/>
      <c r="E544" s="224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ht="15.75" customHeight="1">
      <c r="A545" s="224"/>
      <c r="B545" s="224"/>
      <c r="C545" s="224"/>
      <c r="D545" s="224"/>
      <c r="E545" s="224"/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ht="15.75" customHeight="1">
      <c r="A546" s="224"/>
      <c r="B546" s="224"/>
      <c r="C546" s="224"/>
      <c r="D546" s="224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ht="15.75" customHeight="1">
      <c r="A547" s="224"/>
      <c r="B547" s="224"/>
      <c r="C547" s="224"/>
      <c r="D547" s="224"/>
      <c r="E547" s="224"/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ht="15.75" customHeight="1">
      <c r="A548" s="224"/>
      <c r="B548" s="224"/>
      <c r="C548" s="224"/>
      <c r="D548" s="224"/>
      <c r="E548" s="224"/>
      <c r="F548" s="224"/>
      <c r="G548" s="22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ht="15.75" customHeight="1">
      <c r="A549" s="224"/>
      <c r="B549" s="224"/>
      <c r="C549" s="224"/>
      <c r="D549" s="224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ht="15.75" customHeight="1">
      <c r="A550" s="224"/>
      <c r="B550" s="224"/>
      <c r="C550" s="224"/>
      <c r="D550" s="224"/>
      <c r="E550" s="224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ht="15.75" customHeight="1">
      <c r="A551" s="224"/>
      <c r="B551" s="224"/>
      <c r="C551" s="224"/>
      <c r="D551" s="224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ht="15.75" customHeight="1">
      <c r="A552" s="224"/>
      <c r="B552" s="224"/>
      <c r="C552" s="224"/>
      <c r="D552" s="224"/>
      <c r="E552" s="224"/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ht="15.75" customHeight="1">
      <c r="A553" s="224"/>
      <c r="B553" s="224"/>
      <c r="C553" s="224"/>
      <c r="D553" s="224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ht="15.75" customHeight="1">
      <c r="A554" s="224"/>
      <c r="B554" s="224"/>
      <c r="C554" s="224"/>
      <c r="D554" s="224"/>
      <c r="E554" s="224"/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ht="15.75" customHeight="1">
      <c r="A555" s="224"/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ht="15.75" customHeight="1">
      <c r="A556" s="224"/>
      <c r="B556" s="224"/>
      <c r="C556" s="224"/>
      <c r="D556" s="224"/>
      <c r="E556" s="224"/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ht="15.75" customHeight="1">
      <c r="A557" s="224"/>
      <c r="B557" s="224"/>
      <c r="C557" s="224"/>
      <c r="D557" s="224"/>
      <c r="E557" s="224"/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ht="15.75" customHeight="1">
      <c r="A558" s="224"/>
      <c r="B558" s="224"/>
      <c r="C558" s="224"/>
      <c r="D558" s="224"/>
      <c r="E558" s="224"/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ht="15.75" customHeight="1">
      <c r="A559" s="224"/>
      <c r="B559" s="224"/>
      <c r="C559" s="224"/>
      <c r="D559" s="224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ht="15.75" customHeight="1">
      <c r="A560" s="224"/>
      <c r="B560" s="224"/>
      <c r="C560" s="224"/>
      <c r="D560" s="224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ht="15.75" customHeight="1">
      <c r="A561" s="224"/>
      <c r="B561" s="224"/>
      <c r="C561" s="224"/>
      <c r="D561" s="224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ht="15.75" customHeight="1">
      <c r="A562" s="224"/>
      <c r="B562" s="224"/>
      <c r="C562" s="224"/>
      <c r="D562" s="224"/>
      <c r="E562" s="224"/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ht="15.75" customHeight="1">
      <c r="A563" s="224"/>
      <c r="B563" s="224"/>
      <c r="C563" s="224"/>
      <c r="D563" s="224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ht="15.75" customHeight="1">
      <c r="A564" s="224"/>
      <c r="B564" s="224"/>
      <c r="C564" s="224"/>
      <c r="D564" s="224"/>
      <c r="E564" s="224"/>
      <c r="F564" s="224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ht="15.75" customHeight="1">
      <c r="A565" s="224"/>
      <c r="B565" s="224"/>
      <c r="C565" s="224"/>
      <c r="D565" s="224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ht="15.75" customHeight="1">
      <c r="A566" s="224"/>
      <c r="B566" s="224"/>
      <c r="C566" s="224"/>
      <c r="D566" s="224"/>
      <c r="E566" s="224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ht="15.75" customHeight="1">
      <c r="A567" s="224"/>
      <c r="B567" s="224"/>
      <c r="C567" s="224"/>
      <c r="D567" s="224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ht="15.75" customHeight="1">
      <c r="A568" s="224"/>
      <c r="B568" s="224"/>
      <c r="C568" s="224"/>
      <c r="D568" s="224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ht="15.75" customHeight="1">
      <c r="A569" s="224"/>
      <c r="B569" s="224"/>
      <c r="C569" s="224"/>
      <c r="D569" s="224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ht="15.75" customHeight="1">
      <c r="A570" s="224"/>
      <c r="B570" s="224"/>
      <c r="C570" s="224"/>
      <c r="D570" s="224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ht="15.75" customHeight="1">
      <c r="A571" s="224"/>
      <c r="B571" s="224"/>
      <c r="C571" s="224"/>
      <c r="D571" s="22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ht="15.75" customHeight="1">
      <c r="A572" s="224"/>
      <c r="B572" s="224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ht="15.75" customHeight="1">
      <c r="A573" s="224"/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ht="15.75" customHeight="1">
      <c r="A574" s="224"/>
      <c r="B574" s="224"/>
      <c r="C574" s="224"/>
      <c r="D574" s="224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ht="15.75" customHeight="1">
      <c r="A575" s="224"/>
      <c r="B575" s="224"/>
      <c r="C575" s="224"/>
      <c r="D575" s="224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ht="15.75" customHeight="1">
      <c r="A576" s="224"/>
      <c r="B576" s="224"/>
      <c r="C576" s="224"/>
      <c r="D576" s="224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ht="15.75" customHeight="1">
      <c r="A577" s="224"/>
      <c r="B577" s="224"/>
      <c r="C577" s="224"/>
      <c r="D577" s="224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ht="15.75" customHeight="1">
      <c r="A578" s="224"/>
      <c r="B578" s="224"/>
      <c r="C578" s="224"/>
      <c r="D578" s="224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ht="15.75" customHeight="1">
      <c r="A579" s="224"/>
      <c r="B579" s="224"/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ht="15.75" customHeight="1">
      <c r="A580" s="224"/>
      <c r="B580" s="224"/>
      <c r="C580" s="224"/>
      <c r="D580" s="224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ht="15.75" customHeight="1">
      <c r="A581" s="224"/>
      <c r="B581" s="224"/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ht="15.75" customHeight="1">
      <c r="A582" s="224"/>
      <c r="B582" s="224"/>
      <c r="C582" s="224"/>
      <c r="D582" s="224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ht="15.75" customHeight="1">
      <c r="A583" s="224"/>
      <c r="B583" s="224"/>
      <c r="C583" s="224"/>
      <c r="D583" s="224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ht="15.75" customHeight="1">
      <c r="A584" s="224"/>
      <c r="B584" s="224"/>
      <c r="C584" s="224"/>
      <c r="D584" s="224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ht="15.75" customHeight="1">
      <c r="A585" s="224"/>
      <c r="B585" s="224"/>
      <c r="C585" s="224"/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ht="15.75" customHeight="1">
      <c r="A586" s="224"/>
      <c r="B586" s="224"/>
      <c r="C586" s="224"/>
      <c r="D586" s="224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ht="15.75" customHeight="1">
      <c r="A587" s="224"/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ht="15.75" customHeight="1">
      <c r="A588" s="224"/>
      <c r="B588" s="224"/>
      <c r="C588" s="224"/>
      <c r="D588" s="224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ht="15.75" customHeight="1">
      <c r="A589" s="224"/>
      <c r="B589" s="224"/>
      <c r="C589" s="224"/>
      <c r="D589" s="224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ht="15.75" customHeight="1">
      <c r="A590" s="224"/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ht="15.75" customHeight="1">
      <c r="A591" s="224"/>
      <c r="B591" s="224"/>
      <c r="C591" s="224"/>
      <c r="D591" s="224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ht="15.75" customHeight="1">
      <c r="A592" s="224"/>
      <c r="B592" s="224"/>
      <c r="C592" s="224"/>
      <c r="D592" s="224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ht="15.75" customHeight="1">
      <c r="A593" s="224"/>
      <c r="B593" s="224"/>
      <c r="C593" s="224"/>
      <c r="D593" s="224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ht="15.75" customHeight="1">
      <c r="A594" s="224"/>
      <c r="B594" s="224"/>
      <c r="C594" s="224"/>
      <c r="D594" s="224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ht="15.75" customHeight="1">
      <c r="A595" s="224"/>
      <c r="B595" s="224"/>
      <c r="C595" s="224"/>
      <c r="D595" s="224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ht="15.75" customHeight="1">
      <c r="A596" s="224"/>
      <c r="B596" s="224"/>
      <c r="C596" s="224"/>
      <c r="D596" s="224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ht="15.75" customHeight="1">
      <c r="A597" s="224"/>
      <c r="B597" s="224"/>
      <c r="C597" s="224"/>
      <c r="D597" s="224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ht="15.75" customHeight="1">
      <c r="A598" s="224"/>
      <c r="B598" s="224"/>
      <c r="C598" s="224"/>
      <c r="D598" s="224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ht="15.75" customHeight="1">
      <c r="A599" s="224"/>
      <c r="B599" s="224"/>
      <c r="C599" s="224"/>
      <c r="D599" s="224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ht="15.75" customHeight="1">
      <c r="A600" s="224"/>
      <c r="B600" s="224"/>
      <c r="C600" s="224"/>
      <c r="D600" s="224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ht="15.75" customHeight="1">
      <c r="A601" s="224"/>
      <c r="B601" s="224"/>
      <c r="C601" s="224"/>
      <c r="D601" s="224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ht="15.75" customHeight="1">
      <c r="A602" s="224"/>
      <c r="B602" s="224"/>
      <c r="C602" s="224"/>
      <c r="D602" s="224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ht="15.75" customHeight="1">
      <c r="A603" s="224"/>
      <c r="B603" s="224"/>
      <c r="C603" s="224"/>
      <c r="D603" s="224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ht="15.75" customHeight="1">
      <c r="A604" s="224"/>
      <c r="B604" s="224"/>
      <c r="C604" s="224"/>
      <c r="D604" s="224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ht="15.75" customHeight="1">
      <c r="A605" s="224"/>
      <c r="B605" s="224"/>
      <c r="C605" s="224"/>
      <c r="D605" s="224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ht="15.75" customHeight="1">
      <c r="A606" s="224"/>
      <c r="B606" s="224"/>
      <c r="C606" s="224"/>
      <c r="D606" s="224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ht="15.75" customHeight="1">
      <c r="A607" s="224"/>
      <c r="B607" s="224"/>
      <c r="C607" s="224"/>
      <c r="D607" s="224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ht="15.75" customHeight="1">
      <c r="A608" s="224"/>
      <c r="B608" s="224"/>
      <c r="C608" s="224"/>
      <c r="D608" s="224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ht="15.75" customHeight="1">
      <c r="A609" s="224"/>
      <c r="B609" s="224"/>
      <c r="C609" s="224"/>
      <c r="D609" s="224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ht="15.75" customHeight="1">
      <c r="A610" s="224"/>
      <c r="B610" s="224"/>
      <c r="C610" s="224"/>
      <c r="D610" s="224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ht="15.75" customHeight="1">
      <c r="A611" s="224"/>
      <c r="B611" s="22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ht="15.75" customHeight="1">
      <c r="A612" s="224"/>
      <c r="B612" s="224"/>
      <c r="C612" s="224"/>
      <c r="D612" s="224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ht="15.75" customHeight="1">
      <c r="A613" s="224"/>
      <c r="B613" s="224"/>
      <c r="C613" s="224"/>
      <c r="D613" s="224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ht="15.75" customHeight="1">
      <c r="A614" s="224"/>
      <c r="B614" s="224"/>
      <c r="C614" s="224"/>
      <c r="D614" s="224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ht="15.75" customHeight="1">
      <c r="A615" s="224"/>
      <c r="B615" s="224"/>
      <c r="C615" s="224"/>
      <c r="D615" s="224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ht="15.75" customHeight="1">
      <c r="A616" s="224"/>
      <c r="B616" s="224"/>
      <c r="C616" s="224"/>
      <c r="D616" s="224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ht="15.75" customHeight="1">
      <c r="A617" s="224"/>
      <c r="B617" s="224"/>
      <c r="C617" s="224"/>
      <c r="D617" s="224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ht="15.75" customHeight="1">
      <c r="A618" s="224"/>
      <c r="B618" s="224"/>
      <c r="C618" s="224"/>
      <c r="D618" s="224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ht="15.75" customHeight="1">
      <c r="A619" s="224"/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ht="15.75" customHeight="1">
      <c r="A620" s="224"/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ht="15.75" customHeight="1">
      <c r="A621" s="224"/>
      <c r="B621" s="224"/>
      <c r="C621" s="224"/>
      <c r="D621" s="224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ht="15.75" customHeight="1">
      <c r="A622" s="224"/>
      <c r="B622" s="224"/>
      <c r="C622" s="224"/>
      <c r="D622" s="224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ht="15.75" customHeight="1">
      <c r="A623" s="224"/>
      <c r="B623" s="224"/>
      <c r="C623" s="224"/>
      <c r="D623" s="224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ht="15.75" customHeight="1">
      <c r="A624" s="224"/>
      <c r="B624" s="224"/>
      <c r="C624" s="224"/>
      <c r="D624" s="224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ht="15.75" customHeight="1">
      <c r="A625" s="224"/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ht="15.75" customHeight="1">
      <c r="A626" s="224"/>
      <c r="B626" s="224"/>
      <c r="C626" s="224"/>
      <c r="D626" s="224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ht="15.75" customHeight="1">
      <c r="A627" s="224"/>
      <c r="B627" s="224"/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ht="15.75" customHeight="1">
      <c r="A628" s="224"/>
      <c r="B628" s="224"/>
      <c r="C628" s="224"/>
      <c r="D628" s="224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ht="15.75" customHeight="1">
      <c r="A629" s="224"/>
      <c r="B629" s="224"/>
      <c r="C629" s="224"/>
      <c r="D629" s="224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ht="15.75" customHeight="1">
      <c r="A630" s="224"/>
      <c r="B630" s="224"/>
      <c r="C630" s="224"/>
      <c r="D630" s="224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ht="15.75" customHeight="1">
      <c r="A631" s="224"/>
      <c r="B631" s="224"/>
      <c r="C631" s="224"/>
      <c r="D631" s="224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ht="15.75" customHeight="1">
      <c r="A632" s="224"/>
      <c r="B632" s="224"/>
      <c r="C632" s="224"/>
      <c r="D632" s="224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ht="15.75" customHeight="1">
      <c r="A633" s="224"/>
      <c r="B633" s="224"/>
      <c r="C633" s="224"/>
      <c r="D633" s="224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ht="15.75" customHeight="1">
      <c r="A634" s="224"/>
      <c r="B634" s="224"/>
      <c r="C634" s="224"/>
      <c r="D634" s="224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ht="15.75" customHeight="1">
      <c r="A635" s="224"/>
      <c r="B635" s="224"/>
      <c r="C635" s="224"/>
      <c r="D635" s="224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ht="15.75" customHeight="1">
      <c r="A636" s="224"/>
      <c r="B636" s="224"/>
      <c r="C636" s="224"/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ht="15.75" customHeight="1">
      <c r="A637" s="224"/>
      <c r="B637" s="224"/>
      <c r="C637" s="224"/>
      <c r="D637" s="224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ht="15.75" customHeight="1">
      <c r="A638" s="224"/>
      <c r="B638" s="224"/>
      <c r="C638" s="224"/>
      <c r="D638" s="224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ht="15.75" customHeight="1">
      <c r="A639" s="224"/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ht="15.75" customHeight="1">
      <c r="A640" s="224"/>
      <c r="B640" s="224"/>
      <c r="C640" s="224"/>
      <c r="D640" s="224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ht="15.75" customHeight="1">
      <c r="A641" s="224"/>
      <c r="B641" s="224"/>
      <c r="C641" s="224"/>
      <c r="D641" s="224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ht="15.75" customHeight="1">
      <c r="A642" s="224"/>
      <c r="B642" s="224"/>
      <c r="C642" s="224"/>
      <c r="D642" s="224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ht="15.75" customHeight="1">
      <c r="A643" s="224"/>
      <c r="B643" s="224"/>
      <c r="C643" s="224"/>
      <c r="D643" s="224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ht="15.75" customHeight="1">
      <c r="A644" s="224"/>
      <c r="B644" s="224"/>
      <c r="C644" s="224"/>
      <c r="D644" s="224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ht="15.75" customHeight="1">
      <c r="A645" s="224"/>
      <c r="B645" s="224"/>
      <c r="C645" s="224"/>
      <c r="D645" s="224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ht="15.75" customHeight="1">
      <c r="A646" s="224"/>
      <c r="B646" s="224"/>
      <c r="C646" s="224"/>
      <c r="D646" s="224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ht="15.75" customHeight="1">
      <c r="A647" s="224"/>
      <c r="B647" s="224"/>
      <c r="C647" s="224"/>
      <c r="D647" s="224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ht="15.75" customHeight="1">
      <c r="A648" s="224"/>
      <c r="B648" s="224"/>
      <c r="C648" s="224"/>
      <c r="D648" s="224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ht="15.75" customHeight="1">
      <c r="A649" s="224"/>
      <c r="B649" s="224"/>
      <c r="C649" s="224"/>
      <c r="D649" s="224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ht="15.75" customHeight="1">
      <c r="A650" s="224"/>
      <c r="B650" s="224"/>
      <c r="C650" s="224"/>
      <c r="D650" s="224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ht="15.75" customHeight="1">
      <c r="A651" s="224"/>
      <c r="B651" s="224"/>
      <c r="C651" s="224"/>
      <c r="D651" s="224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ht="15.75" customHeight="1">
      <c r="A652" s="224"/>
      <c r="B652" s="224"/>
      <c r="C652" s="224"/>
      <c r="D652" s="224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ht="15.75" customHeight="1">
      <c r="A653" s="224"/>
      <c r="B653" s="224"/>
      <c r="C653" s="224"/>
      <c r="D653" s="224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ht="15.75" customHeight="1">
      <c r="A654" s="224"/>
      <c r="B654" s="224"/>
      <c r="C654" s="224"/>
      <c r="D654" s="224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ht="15.75" customHeight="1">
      <c r="A655" s="224"/>
      <c r="B655" s="224"/>
      <c r="C655" s="224"/>
      <c r="D655" s="224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ht="15.75" customHeight="1">
      <c r="A656" s="224"/>
      <c r="B656" s="224"/>
      <c r="C656" s="224"/>
      <c r="D656" s="224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ht="15.75" customHeight="1">
      <c r="A657" s="224"/>
      <c r="B657" s="224"/>
      <c r="C657" s="224"/>
      <c r="D657" s="224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ht="15.75" customHeight="1">
      <c r="A658" s="224"/>
      <c r="B658" s="224"/>
      <c r="C658" s="224"/>
      <c r="D658" s="224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ht="15.75" customHeight="1">
      <c r="A659" s="224"/>
      <c r="B659" s="224"/>
      <c r="C659" s="224"/>
      <c r="D659" s="224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ht="15.75" customHeight="1">
      <c r="A660" s="224"/>
      <c r="B660" s="224"/>
      <c r="C660" s="224"/>
      <c r="D660" s="224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ht="15.75" customHeight="1">
      <c r="A661" s="224"/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ht="15.75" customHeight="1">
      <c r="A662" s="224"/>
      <c r="B662" s="224"/>
      <c r="C662" s="224"/>
      <c r="D662" s="224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ht="15.75" customHeight="1">
      <c r="A663" s="224"/>
      <c r="B663" s="224"/>
      <c r="C663" s="224"/>
      <c r="D663" s="224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ht="15.75" customHeight="1">
      <c r="A664" s="224"/>
      <c r="B664" s="224"/>
      <c r="C664" s="224"/>
      <c r="D664" s="224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ht="15.75" customHeight="1">
      <c r="A665" s="224"/>
      <c r="B665" s="224"/>
      <c r="C665" s="224"/>
      <c r="D665" s="224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ht="15.75" customHeight="1">
      <c r="A666" s="224"/>
      <c r="B666" s="224"/>
      <c r="C666" s="224"/>
      <c r="D666" s="224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ht="15.75" customHeight="1">
      <c r="A667" s="224"/>
      <c r="B667" s="224"/>
      <c r="C667" s="224"/>
      <c r="D667" s="224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ht="15.75" customHeight="1">
      <c r="A668" s="224"/>
      <c r="B668" s="224"/>
      <c r="C668" s="224"/>
      <c r="D668" s="224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ht="15.75" customHeight="1">
      <c r="A669" s="224"/>
      <c r="B669" s="224"/>
      <c r="C669" s="224"/>
      <c r="D669" s="224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ht="15.75" customHeight="1">
      <c r="A670" s="224"/>
      <c r="B670" s="224"/>
      <c r="C670" s="224"/>
      <c r="D670" s="224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ht="15.75" customHeight="1">
      <c r="A671" s="224"/>
      <c r="B671" s="224"/>
      <c r="C671" s="224"/>
      <c r="D671" s="224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ht="15.75" customHeight="1">
      <c r="A672" s="224"/>
      <c r="B672" s="224"/>
      <c r="C672" s="224"/>
      <c r="D672" s="224"/>
      <c r="E672" s="224"/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ht="15.75" customHeight="1">
      <c r="A673" s="224"/>
      <c r="B673" s="224"/>
      <c r="C673" s="224"/>
      <c r="D673" s="224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ht="15.75" customHeight="1">
      <c r="A674" s="224"/>
      <c r="B674" s="224"/>
      <c r="C674" s="224"/>
      <c r="D674" s="224"/>
      <c r="E674" s="224"/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ht="15.75" customHeight="1">
      <c r="A675" s="224"/>
      <c r="B675" s="224"/>
      <c r="C675" s="224"/>
      <c r="D675" s="224"/>
      <c r="E675" s="224"/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ht="15.75" customHeight="1">
      <c r="A676" s="224"/>
      <c r="B676" s="224"/>
      <c r="C676" s="224"/>
      <c r="D676" s="224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ht="15.75" customHeight="1">
      <c r="A677" s="224"/>
      <c r="B677" s="224"/>
      <c r="C677" s="224"/>
      <c r="D677" s="224"/>
      <c r="E677" s="224"/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ht="15.75" customHeight="1">
      <c r="A678" s="224"/>
      <c r="B678" s="224"/>
      <c r="C678" s="224"/>
      <c r="D678" s="224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ht="15.75" customHeight="1">
      <c r="A679" s="224"/>
      <c r="B679" s="224"/>
      <c r="C679" s="224"/>
      <c r="D679" s="224"/>
      <c r="E679" s="224"/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ht="15.75" customHeight="1">
      <c r="A680" s="224"/>
      <c r="B680" s="224"/>
      <c r="C680" s="224"/>
      <c r="D680" s="224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ht="15.75" customHeight="1">
      <c r="A681" s="224"/>
      <c r="B681" s="224"/>
      <c r="C681" s="224"/>
      <c r="D681" s="224"/>
      <c r="E681" s="224"/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ht="15.75" customHeight="1">
      <c r="A682" s="224"/>
      <c r="B682" s="224"/>
      <c r="C682" s="224"/>
      <c r="D682" s="224"/>
      <c r="E682" s="224"/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ht="15.75" customHeight="1">
      <c r="A683" s="224"/>
      <c r="B683" s="224"/>
      <c r="C683" s="224"/>
      <c r="D683" s="224"/>
      <c r="E683" s="224"/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ht="15.75" customHeight="1">
      <c r="A684" s="224"/>
      <c r="B684" s="224"/>
      <c r="C684" s="224"/>
      <c r="D684" s="224"/>
      <c r="E684" s="224"/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ht="15.75" customHeight="1">
      <c r="A685" s="224"/>
      <c r="B685" s="224"/>
      <c r="C685" s="224"/>
      <c r="D685" s="224"/>
      <c r="E685" s="224"/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ht="15.75" customHeight="1">
      <c r="A686" s="224"/>
      <c r="B686" s="224"/>
      <c r="C686" s="224"/>
      <c r="D686" s="224"/>
      <c r="E686" s="224"/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ht="15.75" customHeight="1">
      <c r="A687" s="224"/>
      <c r="B687" s="224"/>
      <c r="C687" s="224"/>
      <c r="D687" s="224"/>
      <c r="E687" s="224"/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ht="15.75" customHeight="1">
      <c r="A688" s="224"/>
      <c r="B688" s="224"/>
      <c r="C688" s="224"/>
      <c r="D688" s="224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ht="15.75" customHeight="1">
      <c r="A689" s="224"/>
      <c r="B689" s="224"/>
      <c r="C689" s="224"/>
      <c r="D689" s="224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ht="15.75" customHeight="1">
      <c r="A690" s="224"/>
      <c r="B690" s="224"/>
      <c r="C690" s="224"/>
      <c r="D690" s="224"/>
      <c r="E690" s="224"/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ht="15.75" customHeight="1">
      <c r="A691" s="224"/>
      <c r="B691" s="224"/>
      <c r="C691" s="224"/>
      <c r="D691" s="224"/>
      <c r="E691" s="224"/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ht="15.75" customHeight="1">
      <c r="A692" s="224"/>
      <c r="B692" s="224"/>
      <c r="C692" s="224"/>
      <c r="D692" s="224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ht="15.75" customHeight="1">
      <c r="A693" s="224"/>
      <c r="B693" s="224"/>
      <c r="C693" s="224"/>
      <c r="D693" s="224"/>
      <c r="E693" s="224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ht="15.75" customHeight="1">
      <c r="A694" s="224"/>
      <c r="B694" s="224"/>
      <c r="C694" s="224"/>
      <c r="D694" s="224"/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ht="15.75" customHeight="1">
      <c r="A695" s="224"/>
      <c r="B695" s="224"/>
      <c r="C695" s="224"/>
      <c r="D695" s="224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ht="15.75" customHeight="1">
      <c r="A696" s="224"/>
      <c r="B696" s="224"/>
      <c r="C696" s="224"/>
      <c r="D696" s="224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ht="15.75" customHeight="1">
      <c r="A697" s="224"/>
      <c r="B697" s="224"/>
      <c r="C697" s="224"/>
      <c r="D697" s="224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ht="15.75" customHeight="1">
      <c r="A698" s="224"/>
      <c r="B698" s="224"/>
      <c r="C698" s="224"/>
      <c r="D698" s="224"/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ht="15.75" customHeight="1">
      <c r="A699" s="224"/>
      <c r="B699" s="224"/>
      <c r="C699" s="224"/>
      <c r="D699" s="224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ht="15.75" customHeight="1">
      <c r="A700" s="224"/>
      <c r="B700" s="224"/>
      <c r="C700" s="224"/>
      <c r="D700" s="224"/>
      <c r="E700" s="224"/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ht="15.75" customHeight="1">
      <c r="A701" s="224"/>
      <c r="B701" s="224"/>
      <c r="C701" s="224"/>
      <c r="D701" s="224"/>
      <c r="E701" s="224"/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ht="15.75" customHeight="1">
      <c r="A702" s="224"/>
      <c r="B702" s="224"/>
      <c r="C702" s="224"/>
      <c r="D702" s="224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ht="15.75" customHeight="1">
      <c r="A703" s="224"/>
      <c r="B703" s="224"/>
      <c r="C703" s="224"/>
      <c r="D703" s="224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ht="15.75" customHeight="1">
      <c r="A704" s="224"/>
      <c r="B704" s="224"/>
      <c r="C704" s="224"/>
      <c r="D704" s="224"/>
      <c r="E704" s="224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ht="15.75" customHeight="1">
      <c r="A705" s="224"/>
      <c r="B705" s="224"/>
      <c r="C705" s="224"/>
      <c r="D705" s="224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ht="15.75" customHeight="1">
      <c r="A706" s="224"/>
      <c r="B706" s="224"/>
      <c r="C706" s="224"/>
      <c r="D706" s="224"/>
      <c r="E706" s="224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ht="15.75" customHeight="1">
      <c r="A707" s="224"/>
      <c r="B707" s="224"/>
      <c r="C707" s="224"/>
      <c r="D707" s="224"/>
      <c r="E707" s="224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ht="15.75" customHeight="1">
      <c r="A708" s="224"/>
      <c r="B708" s="224"/>
      <c r="C708" s="224"/>
      <c r="D708" s="224"/>
      <c r="E708" s="224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ht="15.75" customHeight="1">
      <c r="A709" s="224"/>
      <c r="B709" s="224"/>
      <c r="C709" s="224"/>
      <c r="D709" s="224"/>
      <c r="E709" s="224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ht="15.75" customHeight="1">
      <c r="A710" s="224"/>
      <c r="B710" s="224"/>
      <c r="C710" s="224"/>
      <c r="D710" s="224"/>
      <c r="E710" s="224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ht="15.75" customHeight="1">
      <c r="A711" s="224"/>
      <c r="B711" s="224"/>
      <c r="C711" s="224"/>
      <c r="D711" s="224"/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ht="15.75" customHeight="1">
      <c r="A712" s="224"/>
      <c r="B712" s="224"/>
      <c r="C712" s="224"/>
      <c r="D712" s="224"/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ht="15.75" customHeight="1">
      <c r="A713" s="224"/>
      <c r="B713" s="224"/>
      <c r="C713" s="224"/>
      <c r="D713" s="224"/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ht="15.75" customHeight="1">
      <c r="A714" s="224"/>
      <c r="B714" s="224"/>
      <c r="C714" s="224"/>
      <c r="D714" s="224"/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ht="15.75" customHeight="1">
      <c r="A715" s="224"/>
      <c r="B715" s="224"/>
      <c r="C715" s="224"/>
      <c r="D715" s="224"/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ht="15.75" customHeight="1">
      <c r="A716" s="224"/>
      <c r="B716" s="224"/>
      <c r="C716" s="224"/>
      <c r="D716" s="224"/>
      <c r="E716" s="224"/>
      <c r="F716" s="224"/>
      <c r="G716" s="22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ht="15.75" customHeight="1">
      <c r="A717" s="224"/>
      <c r="B717" s="224"/>
      <c r="C717" s="224"/>
      <c r="D717" s="224"/>
      <c r="E717" s="224"/>
      <c r="F717" s="224"/>
      <c r="G717" s="22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ht="15.75" customHeight="1">
      <c r="A718" s="224"/>
      <c r="B718" s="224"/>
      <c r="C718" s="224"/>
      <c r="D718" s="224"/>
      <c r="E718" s="224"/>
      <c r="F718" s="224"/>
      <c r="G718" s="22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ht="15.75" customHeight="1">
      <c r="A719" s="224"/>
      <c r="B719" s="224"/>
      <c r="C719" s="224"/>
      <c r="D719" s="224"/>
      <c r="E719" s="224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ht="15.75" customHeight="1">
      <c r="A720" s="224"/>
      <c r="B720" s="224"/>
      <c r="C720" s="224"/>
      <c r="D720" s="224"/>
      <c r="E720" s="224"/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ht="15.75" customHeight="1">
      <c r="A721" s="224"/>
      <c r="B721" s="224"/>
      <c r="C721" s="224"/>
      <c r="D721" s="224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ht="15.75" customHeight="1">
      <c r="A722" s="224"/>
      <c r="B722" s="224"/>
      <c r="C722" s="224"/>
      <c r="D722" s="224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ht="15.75" customHeight="1">
      <c r="A723" s="224"/>
      <c r="B723" s="224"/>
      <c r="C723" s="224"/>
      <c r="D723" s="224"/>
      <c r="E723" s="224"/>
      <c r="F723" s="224"/>
      <c r="G723" s="22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ht="15.75" customHeight="1">
      <c r="A724" s="224"/>
      <c r="B724" s="224"/>
      <c r="C724" s="224"/>
      <c r="D724" s="224"/>
      <c r="E724" s="224"/>
      <c r="F724" s="224"/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ht="15.75" customHeight="1">
      <c r="A725" s="224"/>
      <c r="B725" s="224"/>
      <c r="C725" s="224"/>
      <c r="D725" s="224"/>
      <c r="E725" s="224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ht="15.75" customHeight="1">
      <c r="A726" s="224"/>
      <c r="B726" s="224"/>
      <c r="C726" s="224"/>
      <c r="D726" s="224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ht="15.75" customHeight="1">
      <c r="A727" s="224"/>
      <c r="B727" s="224"/>
      <c r="C727" s="224"/>
      <c r="D727" s="224"/>
      <c r="E727" s="224"/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ht="15.75" customHeight="1">
      <c r="A728" s="224"/>
      <c r="B728" s="224"/>
      <c r="C728" s="224"/>
      <c r="D728" s="224"/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ht="15.75" customHeight="1">
      <c r="A729" s="224"/>
      <c r="B729" s="224"/>
      <c r="C729" s="224"/>
      <c r="D729" s="224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ht="15.75" customHeight="1">
      <c r="A730" s="224"/>
      <c r="B730" s="224"/>
      <c r="C730" s="224"/>
      <c r="D730" s="224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ht="15.75" customHeight="1">
      <c r="A731" s="224"/>
      <c r="B731" s="224"/>
      <c r="C731" s="224"/>
      <c r="D731" s="224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ht="15.75" customHeight="1">
      <c r="A732" s="224"/>
      <c r="B732" s="224"/>
      <c r="C732" s="224"/>
      <c r="D732" s="224"/>
      <c r="E732" s="224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ht="15.75" customHeight="1">
      <c r="A733" s="224"/>
      <c r="B733" s="224"/>
      <c r="C733" s="224"/>
      <c r="D733" s="224"/>
      <c r="E733" s="224"/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ht="15.75" customHeight="1">
      <c r="A734" s="224"/>
      <c r="B734" s="224"/>
      <c r="C734" s="224"/>
      <c r="D734" s="224"/>
      <c r="E734" s="224"/>
      <c r="F734" s="224"/>
      <c r="G734" s="22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ht="15.75" customHeight="1">
      <c r="A735" s="224"/>
      <c r="B735" s="224"/>
      <c r="C735" s="224"/>
      <c r="D735" s="224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ht="15.75" customHeight="1">
      <c r="A736" s="224"/>
      <c r="B736" s="224"/>
      <c r="C736" s="224"/>
      <c r="D736" s="224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ht="15.75" customHeight="1">
      <c r="A737" s="224"/>
      <c r="B737" s="224"/>
      <c r="C737" s="224"/>
      <c r="D737" s="224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ht="15.75" customHeight="1">
      <c r="A738" s="224"/>
      <c r="B738" s="224"/>
      <c r="C738" s="224"/>
      <c r="D738" s="224"/>
      <c r="E738" s="224"/>
      <c r="F738" s="224"/>
      <c r="G738" s="22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ht="15.75" customHeight="1">
      <c r="A739" s="224"/>
      <c r="B739" s="224"/>
      <c r="C739" s="224"/>
      <c r="D739" s="224"/>
      <c r="E739" s="224"/>
      <c r="F739" s="224"/>
      <c r="G739" s="22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ht="15.75" customHeight="1">
      <c r="A740" s="224"/>
      <c r="B740" s="224"/>
      <c r="C740" s="224"/>
      <c r="D740" s="224"/>
      <c r="E740" s="224"/>
      <c r="F740" s="224"/>
      <c r="G740" s="22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ht="15.75" customHeight="1">
      <c r="A741" s="224"/>
      <c r="B741" s="224"/>
      <c r="C741" s="224"/>
      <c r="D741" s="224"/>
      <c r="E741" s="224"/>
      <c r="F741" s="224"/>
      <c r="G741" s="22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ht="15.75" customHeight="1">
      <c r="A742" s="224"/>
      <c r="B742" s="224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ht="15.75" customHeight="1">
      <c r="A743" s="224"/>
      <c r="B743" s="224"/>
      <c r="C743" s="224"/>
      <c r="D743" s="224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ht="15.75" customHeight="1">
      <c r="A744" s="224"/>
      <c r="B744" s="224"/>
      <c r="C744" s="224"/>
      <c r="D744" s="224"/>
      <c r="E744" s="224"/>
      <c r="F744" s="224"/>
      <c r="G744" s="22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ht="15.75" customHeight="1">
      <c r="A745" s="224"/>
      <c r="B745" s="224"/>
      <c r="C745" s="224"/>
      <c r="D745" s="224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ht="15.75" customHeight="1">
      <c r="A746" s="224"/>
      <c r="B746" s="224"/>
      <c r="C746" s="224"/>
      <c r="D746" s="224"/>
      <c r="E746" s="224"/>
      <c r="F746" s="224"/>
      <c r="G746" s="22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ht="15.75" customHeight="1">
      <c r="A747" s="224"/>
      <c r="B747" s="224"/>
      <c r="C747" s="224"/>
      <c r="D747" s="224"/>
      <c r="E747" s="224"/>
      <c r="F747" s="224"/>
      <c r="G747" s="22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ht="15.75" customHeight="1">
      <c r="A748" s="224"/>
      <c r="B748" s="224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ht="15.75" customHeight="1">
      <c r="A749" s="224"/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ht="15.75" customHeight="1">
      <c r="A750" s="224"/>
      <c r="B750" s="224"/>
      <c r="C750" s="224"/>
      <c r="D750" s="224"/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ht="15.75" customHeight="1">
      <c r="A751" s="224"/>
      <c r="B751" s="224"/>
      <c r="C751" s="224"/>
      <c r="D751" s="224"/>
      <c r="E751" s="224"/>
      <c r="F751" s="224"/>
      <c r="G751" s="22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ht="15.75" customHeight="1">
      <c r="A752" s="224"/>
      <c r="B752" s="224"/>
      <c r="C752" s="224"/>
      <c r="D752" s="224"/>
      <c r="E752" s="224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ht="15.75" customHeight="1">
      <c r="A753" s="224"/>
      <c r="B753" s="224"/>
      <c r="C753" s="224"/>
      <c r="D753" s="224"/>
      <c r="E753" s="224"/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ht="15.75" customHeight="1">
      <c r="A754" s="224"/>
      <c r="B754" s="224"/>
      <c r="C754" s="224"/>
      <c r="D754" s="224"/>
      <c r="E754" s="224"/>
      <c r="F754" s="224"/>
      <c r="G754" s="22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ht="15.75" customHeight="1">
      <c r="A755" s="224"/>
      <c r="B755" s="224"/>
      <c r="C755" s="224"/>
      <c r="D755" s="224"/>
      <c r="E755" s="224"/>
      <c r="F755" s="224"/>
      <c r="G755" s="22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ht="15.75" customHeight="1">
      <c r="A756" s="224"/>
      <c r="B756" s="224"/>
      <c r="C756" s="224"/>
      <c r="D756" s="224"/>
      <c r="E756" s="224"/>
      <c r="F756" s="224"/>
      <c r="G756" s="22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ht="15.75" customHeight="1">
      <c r="A757" s="224"/>
      <c r="B757" s="224"/>
      <c r="C757" s="224"/>
      <c r="D757" s="224"/>
      <c r="E757" s="224"/>
      <c r="F757" s="224"/>
      <c r="G757" s="22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ht="15.75" customHeight="1">
      <c r="A758" s="224"/>
      <c r="B758" s="224"/>
      <c r="C758" s="224"/>
      <c r="D758" s="224"/>
      <c r="E758" s="224"/>
      <c r="F758" s="224"/>
      <c r="G758" s="22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ht="15.75" customHeight="1">
      <c r="A759" s="224"/>
      <c r="B759" s="224"/>
      <c r="C759" s="224"/>
      <c r="D759" s="224"/>
      <c r="E759" s="224"/>
      <c r="F759" s="224"/>
      <c r="G759" s="22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ht="15.75" customHeight="1">
      <c r="A760" s="224"/>
      <c r="B760" s="224"/>
      <c r="C760" s="224"/>
      <c r="D760" s="224"/>
      <c r="E760" s="224"/>
      <c r="F760" s="224"/>
      <c r="G760" s="22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ht="15.75" customHeight="1">
      <c r="A761" s="224"/>
      <c r="B761" s="224"/>
      <c r="C761" s="224"/>
      <c r="D761" s="224"/>
      <c r="E761" s="224"/>
      <c r="F761" s="224"/>
      <c r="G761" s="22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ht="15.75" customHeight="1">
      <c r="A762" s="224"/>
      <c r="B762" s="224"/>
      <c r="C762" s="224"/>
      <c r="D762" s="224"/>
      <c r="E762" s="224"/>
      <c r="F762" s="224"/>
      <c r="G762" s="22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ht="15.75" customHeight="1">
      <c r="A763" s="224"/>
      <c r="B763" s="224"/>
      <c r="C763" s="224"/>
      <c r="D763" s="224"/>
      <c r="E763" s="224"/>
      <c r="F763" s="224"/>
      <c r="G763" s="22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ht="15.75" customHeight="1">
      <c r="A764" s="224"/>
      <c r="B764" s="224"/>
      <c r="C764" s="224"/>
      <c r="D764" s="224"/>
      <c r="E764" s="224"/>
      <c r="F764" s="224"/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ht="15.75" customHeight="1">
      <c r="A765" s="224"/>
      <c r="B765" s="224"/>
      <c r="C765" s="224"/>
      <c r="D765" s="224"/>
      <c r="E765" s="224"/>
      <c r="F765" s="224"/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ht="15.75" customHeight="1">
      <c r="A766" s="224"/>
      <c r="B766" s="224"/>
      <c r="C766" s="224"/>
      <c r="D766" s="224"/>
      <c r="E766" s="224"/>
      <c r="F766" s="224"/>
      <c r="G766" s="22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ht="15.75" customHeight="1">
      <c r="A767" s="224"/>
      <c r="B767" s="224"/>
      <c r="C767" s="224"/>
      <c r="D767" s="224"/>
      <c r="E767" s="224"/>
      <c r="F767" s="224"/>
      <c r="G767" s="22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ht="15.75" customHeight="1">
      <c r="A768" s="224"/>
      <c r="B768" s="224"/>
      <c r="C768" s="224"/>
      <c r="D768" s="224"/>
      <c r="E768" s="224"/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ht="15.75" customHeight="1">
      <c r="A769" s="224"/>
      <c r="B769" s="224"/>
      <c r="C769" s="224"/>
      <c r="D769" s="224"/>
      <c r="E769" s="224"/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ht="15.75" customHeight="1">
      <c r="A770" s="224"/>
      <c r="B770" s="224"/>
      <c r="C770" s="224"/>
      <c r="D770" s="224"/>
      <c r="E770" s="224"/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ht="15.75" customHeight="1">
      <c r="A771" s="224"/>
      <c r="B771" s="224"/>
      <c r="C771" s="224"/>
      <c r="D771" s="224"/>
      <c r="E771" s="224"/>
      <c r="F771" s="224"/>
      <c r="G771" s="22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ht="15.75" customHeight="1">
      <c r="A772" s="224"/>
      <c r="B772" s="224"/>
      <c r="C772" s="224"/>
      <c r="D772" s="224"/>
      <c r="E772" s="224"/>
      <c r="F772" s="224"/>
      <c r="G772" s="22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ht="15.75" customHeight="1">
      <c r="A773" s="224"/>
      <c r="B773" s="224"/>
      <c r="C773" s="224"/>
      <c r="D773" s="224"/>
      <c r="E773" s="224"/>
      <c r="F773" s="224"/>
      <c r="G773" s="22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ht="15.75" customHeight="1">
      <c r="A774" s="224"/>
      <c r="B774" s="224"/>
      <c r="C774" s="224"/>
      <c r="D774" s="224"/>
      <c r="E774" s="224"/>
      <c r="F774" s="224"/>
      <c r="G774" s="22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ht="15.75" customHeight="1">
      <c r="A775" s="224"/>
      <c r="B775" s="224"/>
      <c r="C775" s="224"/>
      <c r="D775" s="224"/>
      <c r="E775" s="224"/>
      <c r="F775" s="224"/>
      <c r="G775" s="22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ht="15.75" customHeight="1">
      <c r="A776" s="224"/>
      <c r="B776" s="224"/>
      <c r="C776" s="224"/>
      <c r="D776" s="224"/>
      <c r="E776" s="224"/>
      <c r="F776" s="224"/>
      <c r="G776" s="22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ht="15.75" customHeight="1">
      <c r="A777" s="224"/>
      <c r="B777" s="224"/>
      <c r="C777" s="224"/>
      <c r="D777" s="224"/>
      <c r="E777" s="224"/>
      <c r="F777" s="224"/>
      <c r="G777" s="22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ht="15.75" customHeight="1">
      <c r="A778" s="224"/>
      <c r="B778" s="224"/>
      <c r="C778" s="224"/>
      <c r="D778" s="224"/>
      <c r="E778" s="224"/>
      <c r="F778" s="224"/>
      <c r="G778" s="22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ht="15.75" customHeight="1">
      <c r="A779" s="224"/>
      <c r="B779" s="224"/>
      <c r="C779" s="224"/>
      <c r="D779" s="224"/>
      <c r="E779" s="224"/>
      <c r="F779" s="224"/>
      <c r="G779" s="22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ht="15.75" customHeight="1">
      <c r="A780" s="224"/>
      <c r="B780" s="224"/>
      <c r="C780" s="224"/>
      <c r="D780" s="224"/>
      <c r="E780" s="224"/>
      <c r="F780" s="224"/>
      <c r="G780" s="22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ht="15.75" customHeight="1">
      <c r="A781" s="224"/>
      <c r="B781" s="224"/>
      <c r="C781" s="224"/>
      <c r="D781" s="224"/>
      <c r="E781" s="224"/>
      <c r="F781" s="224"/>
      <c r="G781" s="22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ht="15.75" customHeight="1">
      <c r="A782" s="224"/>
      <c r="B782" s="224"/>
      <c r="C782" s="224"/>
      <c r="D782" s="224"/>
      <c r="E782" s="224"/>
      <c r="F782" s="224"/>
      <c r="G782" s="22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ht="15.75" customHeight="1">
      <c r="A783" s="224"/>
      <c r="B783" s="224"/>
      <c r="C783" s="224"/>
      <c r="D783" s="224"/>
      <c r="E783" s="224"/>
      <c r="F783" s="224"/>
      <c r="G783" s="22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ht="15.75" customHeight="1">
      <c r="A784" s="224"/>
      <c r="B784" s="224"/>
      <c r="C784" s="224"/>
      <c r="D784" s="224"/>
      <c r="E784" s="224"/>
      <c r="F784" s="224"/>
      <c r="G784" s="22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ht="15.75" customHeight="1">
      <c r="A785" s="224"/>
      <c r="B785" s="224"/>
      <c r="C785" s="224"/>
      <c r="D785" s="224"/>
      <c r="E785" s="224"/>
      <c r="F785" s="224"/>
      <c r="G785" s="22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ht="15.75" customHeight="1">
      <c r="A786" s="224"/>
      <c r="B786" s="224"/>
      <c r="C786" s="224"/>
      <c r="D786" s="224"/>
      <c r="E786" s="224"/>
      <c r="F786" s="224"/>
      <c r="G786" s="22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ht="15.75" customHeight="1">
      <c r="A787" s="224"/>
      <c r="B787" s="224"/>
      <c r="C787" s="224"/>
      <c r="D787" s="224"/>
      <c r="E787" s="224"/>
      <c r="F787" s="224"/>
      <c r="G787" s="22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ht="15.75" customHeight="1">
      <c r="A788" s="224"/>
      <c r="B788" s="224"/>
      <c r="C788" s="224"/>
      <c r="D788" s="224"/>
      <c r="E788" s="224"/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ht="15.75" customHeight="1">
      <c r="A789" s="224"/>
      <c r="B789" s="224"/>
      <c r="C789" s="224"/>
      <c r="D789" s="224"/>
      <c r="E789" s="224"/>
      <c r="F789" s="224"/>
      <c r="G789" s="22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ht="15.75" customHeight="1">
      <c r="A790" s="224"/>
      <c r="B790" s="224"/>
      <c r="C790" s="224"/>
      <c r="D790" s="224"/>
      <c r="E790" s="224"/>
      <c r="F790" s="224"/>
      <c r="G790" s="22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ht="15.75" customHeight="1">
      <c r="A791" s="224"/>
      <c r="B791" s="224"/>
      <c r="C791" s="224"/>
      <c r="D791" s="224"/>
      <c r="E791" s="224"/>
      <c r="F791" s="224"/>
      <c r="G791" s="22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ht="15.75" customHeight="1">
      <c r="A792" s="224"/>
      <c r="B792" s="224"/>
      <c r="C792" s="224"/>
      <c r="D792" s="224"/>
      <c r="E792" s="224"/>
      <c r="F792" s="224"/>
      <c r="G792" s="22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ht="15.75" customHeight="1">
      <c r="A793" s="224"/>
      <c r="B793" s="224"/>
      <c r="C793" s="224"/>
      <c r="D793" s="224"/>
      <c r="E793" s="224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ht="15.75" customHeight="1">
      <c r="A794" s="224"/>
      <c r="B794" s="224"/>
      <c r="C794" s="224"/>
      <c r="D794" s="224"/>
      <c r="E794" s="224"/>
      <c r="F794" s="224"/>
      <c r="G794" s="22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ht="15.75" customHeight="1">
      <c r="A795" s="224"/>
      <c r="B795" s="224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ht="15.75" customHeight="1">
      <c r="A796" s="224"/>
      <c r="B796" s="224"/>
      <c r="C796" s="224"/>
      <c r="D796" s="224"/>
      <c r="E796" s="224"/>
      <c r="F796" s="224"/>
      <c r="G796" s="22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ht="15.75" customHeight="1">
      <c r="A797" s="224"/>
      <c r="B797" s="224"/>
      <c r="C797" s="224"/>
      <c r="D797" s="224"/>
      <c r="E797" s="224"/>
      <c r="F797" s="224"/>
      <c r="G797" s="22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ht="15.75" customHeight="1">
      <c r="A798" s="224"/>
      <c r="B798" s="224"/>
      <c r="C798" s="224"/>
      <c r="D798" s="224"/>
      <c r="E798" s="224"/>
      <c r="F798" s="224"/>
      <c r="G798" s="22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ht="15.75" customHeight="1">
      <c r="A799" s="224"/>
      <c r="B799" s="224"/>
      <c r="C799" s="224"/>
      <c r="D799" s="224"/>
      <c r="E799" s="224"/>
      <c r="F799" s="224"/>
      <c r="G799" s="22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ht="15.75" customHeight="1">
      <c r="A800" s="224"/>
      <c r="B800" s="224"/>
      <c r="C800" s="224"/>
      <c r="D800" s="224"/>
      <c r="E800" s="224"/>
      <c r="F800" s="224"/>
      <c r="G800" s="22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ht="15.75" customHeight="1">
      <c r="A801" s="224"/>
      <c r="B801" s="224"/>
      <c r="C801" s="224"/>
      <c r="D801" s="224"/>
      <c r="E801" s="224"/>
      <c r="F801" s="224"/>
      <c r="G801" s="22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ht="15.75" customHeight="1">
      <c r="A802" s="224"/>
      <c r="B802" s="224"/>
      <c r="C802" s="224"/>
      <c r="D802" s="224"/>
      <c r="E802" s="224"/>
      <c r="F802" s="224"/>
      <c r="G802" s="22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ht="15.75" customHeight="1">
      <c r="A803" s="224"/>
      <c r="B803" s="224"/>
      <c r="C803" s="224"/>
      <c r="D803" s="224"/>
      <c r="E803" s="224"/>
      <c r="F803" s="224"/>
      <c r="G803" s="22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ht="15.75" customHeight="1">
      <c r="A804" s="224"/>
      <c r="B804" s="224"/>
      <c r="C804" s="224"/>
      <c r="D804" s="224"/>
      <c r="E804" s="224"/>
      <c r="F804" s="224"/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ht="15.75" customHeight="1">
      <c r="A805" s="224"/>
      <c r="B805" s="224"/>
      <c r="C805" s="224"/>
      <c r="D805" s="224"/>
      <c r="E805" s="224"/>
      <c r="F805" s="224"/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ht="15.75" customHeight="1">
      <c r="A806" s="224"/>
      <c r="B806" s="224"/>
      <c r="C806" s="224"/>
      <c r="D806" s="224"/>
      <c r="E806" s="224"/>
      <c r="F806" s="224"/>
      <c r="G806" s="22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ht="15.75" customHeight="1">
      <c r="A807" s="224"/>
      <c r="B807" s="224"/>
      <c r="C807" s="224"/>
      <c r="D807" s="224"/>
      <c r="E807" s="224"/>
      <c r="F807" s="224"/>
      <c r="G807" s="22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ht="15.75" customHeight="1">
      <c r="A808" s="224"/>
      <c r="B808" s="224"/>
      <c r="C808" s="224"/>
      <c r="D808" s="224"/>
      <c r="E808" s="224"/>
      <c r="F808" s="224"/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ht="15.75" customHeight="1">
      <c r="A809" s="224"/>
      <c r="B809" s="224"/>
      <c r="C809" s="224"/>
      <c r="D809" s="224"/>
      <c r="E809" s="224"/>
      <c r="F809" s="224"/>
      <c r="G809" s="22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ht="15.75" customHeight="1">
      <c r="A810" s="224"/>
      <c r="B810" s="224"/>
      <c r="C810" s="224"/>
      <c r="D810" s="224"/>
      <c r="E810" s="224"/>
      <c r="F810" s="224"/>
      <c r="G810" s="22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ht="15.75" customHeight="1">
      <c r="A811" s="224"/>
      <c r="B811" s="224"/>
      <c r="C811" s="224"/>
      <c r="D811" s="224"/>
      <c r="E811" s="224"/>
      <c r="F811" s="224"/>
      <c r="G811" s="22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ht="15.75" customHeight="1">
      <c r="A812" s="224"/>
      <c r="B812" s="224"/>
      <c r="C812" s="224"/>
      <c r="D812" s="224"/>
      <c r="E812" s="224"/>
      <c r="F812" s="224"/>
      <c r="G812" s="22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ht="15.75" customHeight="1">
      <c r="A813" s="224"/>
      <c r="B813" s="224"/>
      <c r="C813" s="224"/>
      <c r="D813" s="224"/>
      <c r="E813" s="224"/>
      <c r="F813" s="224"/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ht="15.75" customHeight="1">
      <c r="A814" s="224"/>
      <c r="B814" s="224"/>
      <c r="C814" s="224"/>
      <c r="D814" s="224"/>
      <c r="E814" s="224"/>
      <c r="F814" s="224"/>
      <c r="G814" s="22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ht="15.75" customHeight="1">
      <c r="A815" s="224"/>
      <c r="B815" s="224"/>
      <c r="C815" s="224"/>
      <c r="D815" s="224"/>
      <c r="E815" s="224"/>
      <c r="F815" s="224"/>
      <c r="G815" s="22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ht="15.75" customHeight="1">
      <c r="A816" s="224"/>
      <c r="B816" s="224"/>
      <c r="C816" s="224"/>
      <c r="D816" s="224"/>
      <c r="E816" s="224"/>
      <c r="F816" s="224"/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ht="15.75" customHeight="1">
      <c r="A817" s="224"/>
      <c r="B817" s="224"/>
      <c r="C817" s="224"/>
      <c r="D817" s="224"/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ht="15.75" customHeight="1">
      <c r="A818" s="224"/>
      <c r="B818" s="224"/>
      <c r="C818" s="224"/>
      <c r="D818" s="224"/>
      <c r="E818" s="224"/>
      <c r="F818" s="224"/>
      <c r="G818" s="22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ht="15.75" customHeight="1">
      <c r="A819" s="224"/>
      <c r="B819" s="224"/>
      <c r="C819" s="224"/>
      <c r="D819" s="224"/>
      <c r="E819" s="224"/>
      <c r="F819" s="224"/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ht="15.75" customHeight="1">
      <c r="A820" s="224"/>
      <c r="B820" s="224"/>
      <c r="C820" s="224"/>
      <c r="D820" s="224"/>
      <c r="E820" s="224"/>
      <c r="F820" s="224"/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ht="15.75" customHeight="1">
      <c r="A821" s="224"/>
      <c r="B821" s="224"/>
      <c r="C821" s="224"/>
      <c r="D821" s="224"/>
      <c r="E821" s="224"/>
      <c r="F821" s="224"/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ht="15.75" customHeight="1">
      <c r="A822" s="224"/>
      <c r="B822" s="224"/>
      <c r="C822" s="224"/>
      <c r="D822" s="224"/>
      <c r="E822" s="224"/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ht="15.75" customHeight="1">
      <c r="A823" s="224"/>
      <c r="B823" s="224"/>
      <c r="C823" s="224"/>
      <c r="D823" s="224"/>
      <c r="E823" s="224"/>
      <c r="F823" s="224"/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ht="15.75" customHeight="1">
      <c r="A824" s="224"/>
      <c r="B824" s="224"/>
      <c r="C824" s="224"/>
      <c r="D824" s="224"/>
      <c r="E824" s="224"/>
      <c r="F824" s="224"/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ht="15.75" customHeight="1">
      <c r="A825" s="224"/>
      <c r="B825" s="224"/>
      <c r="C825" s="224"/>
      <c r="D825" s="224"/>
      <c r="E825" s="224"/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ht="15.75" customHeight="1">
      <c r="A826" s="224"/>
      <c r="B826" s="224"/>
      <c r="C826" s="224"/>
      <c r="D826" s="224"/>
      <c r="E826" s="224"/>
      <c r="F826" s="224"/>
      <c r="G826" s="22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ht="15.75" customHeight="1">
      <c r="A827" s="224"/>
      <c r="B827" s="224"/>
      <c r="C827" s="224"/>
      <c r="D827" s="224"/>
      <c r="E827" s="224"/>
      <c r="F827" s="224"/>
      <c r="G827" s="22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ht="15.75" customHeight="1">
      <c r="A828" s="224"/>
      <c r="B828" s="224"/>
      <c r="C828" s="224"/>
      <c r="D828" s="224"/>
      <c r="E828" s="224"/>
      <c r="F828" s="224"/>
      <c r="G828" s="22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ht="15.75" customHeight="1">
      <c r="A829" s="224"/>
      <c r="B829" s="224"/>
      <c r="C829" s="224"/>
      <c r="D829" s="224"/>
      <c r="E829" s="224"/>
      <c r="F829" s="224"/>
      <c r="G829" s="22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ht="15.75" customHeight="1">
      <c r="A830" s="224"/>
      <c r="B830" s="224"/>
      <c r="C830" s="224"/>
      <c r="D830" s="224"/>
      <c r="E830" s="224"/>
      <c r="F830" s="224"/>
      <c r="G830" s="22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ht="15.75" customHeight="1">
      <c r="A831" s="224"/>
      <c r="B831" s="224"/>
      <c r="C831" s="224"/>
      <c r="D831" s="224"/>
      <c r="E831" s="224"/>
      <c r="F831" s="224"/>
      <c r="G831" s="22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ht="15.75" customHeight="1">
      <c r="A832" s="224"/>
      <c r="B832" s="224"/>
      <c r="C832" s="224"/>
      <c r="D832" s="224"/>
      <c r="E832" s="224"/>
      <c r="F832" s="224"/>
      <c r="G832" s="22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ht="15.75" customHeight="1">
      <c r="A833" s="224"/>
      <c r="B833" s="224"/>
      <c r="C833" s="224"/>
      <c r="D833" s="224"/>
      <c r="E833" s="224"/>
      <c r="F833" s="224"/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ht="15.75" customHeight="1">
      <c r="A834" s="224"/>
      <c r="B834" s="224"/>
      <c r="C834" s="224"/>
      <c r="D834" s="224"/>
      <c r="E834" s="224"/>
      <c r="F834" s="224"/>
      <c r="G834" s="22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ht="15.75" customHeight="1">
      <c r="A835" s="224"/>
      <c r="B835" s="224"/>
      <c r="C835" s="224"/>
      <c r="D835" s="224"/>
      <c r="E835" s="224"/>
      <c r="F835" s="224"/>
      <c r="G835" s="22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ht="15.75" customHeight="1">
      <c r="A836" s="224"/>
      <c r="B836" s="224"/>
      <c r="C836" s="224"/>
      <c r="D836" s="224"/>
      <c r="E836" s="224"/>
      <c r="F836" s="224"/>
      <c r="G836" s="22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ht="15.75" customHeight="1">
      <c r="A837" s="224"/>
      <c r="B837" s="224"/>
      <c r="C837" s="224"/>
      <c r="D837" s="224"/>
      <c r="E837" s="224"/>
      <c r="F837" s="224"/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ht="15.75" customHeight="1">
      <c r="A838" s="224"/>
      <c r="B838" s="224"/>
      <c r="C838" s="224"/>
      <c r="D838" s="224"/>
      <c r="E838" s="224"/>
      <c r="F838" s="224"/>
      <c r="G838" s="22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ht="15.75" customHeight="1">
      <c r="A839" s="224"/>
      <c r="B839" s="224"/>
      <c r="C839" s="224"/>
      <c r="D839" s="224"/>
      <c r="E839" s="224"/>
      <c r="F839" s="224"/>
      <c r="G839" s="22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ht="15.75" customHeight="1">
      <c r="A840" s="224"/>
      <c r="B840" s="224"/>
      <c r="C840" s="224"/>
      <c r="D840" s="224"/>
      <c r="E840" s="224"/>
      <c r="F840" s="224"/>
      <c r="G840" s="22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ht="15.75" customHeight="1">
      <c r="A841" s="224"/>
      <c r="B841" s="224"/>
      <c r="C841" s="224"/>
      <c r="D841" s="224"/>
      <c r="E841" s="224"/>
      <c r="F841" s="224"/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ht="15.75" customHeight="1">
      <c r="A842" s="224"/>
      <c r="B842" s="224"/>
      <c r="C842" s="224"/>
      <c r="D842" s="224"/>
      <c r="E842" s="224"/>
      <c r="F842" s="224"/>
      <c r="G842" s="22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ht="15.75" customHeight="1">
      <c r="A843" s="224"/>
      <c r="B843" s="224"/>
      <c r="C843" s="224"/>
      <c r="D843" s="224"/>
      <c r="E843" s="224"/>
      <c r="F843" s="224"/>
      <c r="G843" s="22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ht="15.75" customHeight="1">
      <c r="A844" s="224"/>
      <c r="B844" s="224"/>
      <c r="C844" s="224"/>
      <c r="D844" s="224"/>
      <c r="E844" s="224"/>
      <c r="F844" s="224"/>
      <c r="G844" s="22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ht="15.75" customHeight="1">
      <c r="A845" s="224"/>
      <c r="B845" s="224"/>
      <c r="C845" s="224"/>
      <c r="D845" s="224"/>
      <c r="E845" s="224"/>
      <c r="F845" s="224"/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ht="15.75" customHeight="1">
      <c r="A846" s="224"/>
      <c r="B846" s="224"/>
      <c r="C846" s="224"/>
      <c r="D846" s="224"/>
      <c r="E846" s="224"/>
      <c r="F846" s="224"/>
      <c r="G846" s="22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ht="15.75" customHeight="1">
      <c r="A847" s="224"/>
      <c r="B847" s="224"/>
      <c r="C847" s="224"/>
      <c r="D847" s="224"/>
      <c r="E847" s="224"/>
      <c r="F847" s="224"/>
      <c r="G847" s="22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ht="15.75" customHeight="1">
      <c r="A848" s="224"/>
      <c r="B848" s="224"/>
      <c r="C848" s="224"/>
      <c r="D848" s="224"/>
      <c r="E848" s="224"/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ht="15.75" customHeight="1">
      <c r="A849" s="224"/>
      <c r="B849" s="224"/>
      <c r="C849" s="224"/>
      <c r="D849" s="224"/>
      <c r="E849" s="224"/>
      <c r="F849" s="224"/>
      <c r="G849" s="22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ht="15.75" customHeight="1">
      <c r="A850" s="224"/>
      <c r="B850" s="224"/>
      <c r="C850" s="224"/>
      <c r="D850" s="224"/>
      <c r="E850" s="224"/>
      <c r="F850" s="224"/>
      <c r="G850" s="22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ht="15.75" customHeight="1">
      <c r="A851" s="224"/>
      <c r="B851" s="224"/>
      <c r="C851" s="224"/>
      <c r="D851" s="224"/>
      <c r="E851" s="224"/>
      <c r="F851" s="224"/>
      <c r="G851" s="22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ht="15.75" customHeight="1">
      <c r="A852" s="224"/>
      <c r="B852" s="224"/>
      <c r="C852" s="224"/>
      <c r="D852" s="224"/>
      <c r="E852" s="224"/>
      <c r="F852" s="224"/>
      <c r="G852" s="22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ht="15.75" customHeight="1">
      <c r="A853" s="224"/>
      <c r="B853" s="224"/>
      <c r="C853" s="224"/>
      <c r="D853" s="224"/>
      <c r="E853" s="224"/>
      <c r="F853" s="224"/>
      <c r="G853" s="22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ht="15.75" customHeight="1">
      <c r="A854" s="224"/>
      <c r="B854" s="224"/>
      <c r="C854" s="224"/>
      <c r="D854" s="224"/>
      <c r="E854" s="224"/>
      <c r="F854" s="224"/>
      <c r="G854" s="22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ht="15.75" customHeight="1">
      <c r="A855" s="224"/>
      <c r="B855" s="224"/>
      <c r="C855" s="224"/>
      <c r="D855" s="224"/>
      <c r="E855" s="224"/>
      <c r="F855" s="224"/>
      <c r="G855" s="22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ht="15.75" customHeight="1">
      <c r="A856" s="224"/>
      <c r="B856" s="224"/>
      <c r="C856" s="224"/>
      <c r="D856" s="224"/>
      <c r="E856" s="224"/>
      <c r="F856" s="224"/>
      <c r="G856" s="22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ht="15.75" customHeight="1">
      <c r="A857" s="224"/>
      <c r="B857" s="224"/>
      <c r="C857" s="224"/>
      <c r="D857" s="224"/>
      <c r="E857" s="224"/>
      <c r="F857" s="224"/>
      <c r="G857" s="22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ht="15.75" customHeight="1">
      <c r="A858" s="224"/>
      <c r="B858" s="224"/>
      <c r="C858" s="224"/>
      <c r="D858" s="224"/>
      <c r="E858" s="224"/>
      <c r="F858" s="224"/>
      <c r="G858" s="22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ht="15.75" customHeight="1">
      <c r="A859" s="224"/>
      <c r="B859" s="224"/>
      <c r="C859" s="224"/>
      <c r="D859" s="224"/>
      <c r="E859" s="224"/>
      <c r="F859" s="224"/>
      <c r="G859" s="22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ht="15.75" customHeight="1">
      <c r="A860" s="224"/>
      <c r="B860" s="224"/>
      <c r="C860" s="224"/>
      <c r="D860" s="224"/>
      <c r="E860" s="224"/>
      <c r="F860" s="224"/>
      <c r="G860" s="22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ht="15.75" customHeight="1">
      <c r="A861" s="224"/>
      <c r="B861" s="224"/>
      <c r="C861" s="224"/>
      <c r="D861" s="224"/>
      <c r="E861" s="224"/>
      <c r="F861" s="224"/>
      <c r="G861" s="22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ht="15.75" customHeight="1">
      <c r="A862" s="224"/>
      <c r="B862" s="224"/>
      <c r="C862" s="224"/>
      <c r="D862" s="224"/>
      <c r="E862" s="224"/>
      <c r="F862" s="224"/>
      <c r="G862" s="22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ht="15.75" customHeight="1">
      <c r="A863" s="224"/>
      <c r="B863" s="224"/>
      <c r="C863" s="224"/>
      <c r="D863" s="224"/>
      <c r="E863" s="224"/>
      <c r="F863" s="224"/>
      <c r="G863" s="22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ht="15.75" customHeight="1">
      <c r="A864" s="224"/>
      <c r="B864" s="224"/>
      <c r="C864" s="224"/>
      <c r="D864" s="224"/>
      <c r="E864" s="224"/>
      <c r="F864" s="224"/>
      <c r="G864" s="22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ht="15.75" customHeight="1">
      <c r="A865" s="224"/>
      <c r="B865" s="224"/>
      <c r="C865" s="224"/>
      <c r="D865" s="224"/>
      <c r="E865" s="224"/>
      <c r="F865" s="224"/>
      <c r="G865" s="22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ht="15.75" customHeight="1">
      <c r="A866" s="224"/>
      <c r="B866" s="224"/>
      <c r="C866" s="224"/>
      <c r="D866" s="224"/>
      <c r="E866" s="224"/>
      <c r="F866" s="224"/>
      <c r="G866" s="22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ht="15.75" customHeight="1">
      <c r="A867" s="224"/>
      <c r="B867" s="224"/>
      <c r="C867" s="224"/>
      <c r="D867" s="224"/>
      <c r="E867" s="224"/>
      <c r="F867" s="224"/>
      <c r="G867" s="22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ht="15.75" customHeight="1">
      <c r="A868" s="224"/>
      <c r="B868" s="224"/>
      <c r="C868" s="224"/>
      <c r="D868" s="224"/>
      <c r="E868" s="224"/>
      <c r="F868" s="224"/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ht="15.75" customHeight="1">
      <c r="A869" s="224"/>
      <c r="B869" s="224"/>
      <c r="C869" s="224"/>
      <c r="D869" s="224"/>
      <c r="E869" s="224"/>
      <c r="F869" s="224"/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ht="15.75" customHeight="1">
      <c r="A870" s="224"/>
      <c r="B870" s="224"/>
      <c r="C870" s="224"/>
      <c r="D870" s="224"/>
      <c r="E870" s="224"/>
      <c r="F870" s="224"/>
      <c r="G870" s="22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ht="15.75" customHeight="1">
      <c r="A871" s="224"/>
      <c r="B871" s="224"/>
      <c r="C871" s="224"/>
      <c r="D871" s="224"/>
      <c r="E871" s="224"/>
      <c r="F871" s="224"/>
      <c r="G871" s="22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ht="15.75" customHeight="1">
      <c r="A872" s="224"/>
      <c r="B872" s="224"/>
      <c r="C872" s="224"/>
      <c r="D872" s="224"/>
      <c r="E872" s="224"/>
      <c r="F872" s="224"/>
      <c r="G872" s="22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ht="15.75" customHeight="1">
      <c r="A873" s="224"/>
      <c r="B873" s="224"/>
      <c r="C873" s="224"/>
      <c r="D873" s="224"/>
      <c r="E873" s="224"/>
      <c r="F873" s="224"/>
      <c r="G873" s="22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ht="15.75" customHeight="1">
      <c r="A874" s="224"/>
      <c r="B874" s="224"/>
      <c r="C874" s="224"/>
      <c r="D874" s="224"/>
      <c r="E874" s="224"/>
      <c r="F874" s="224"/>
      <c r="G874" s="22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ht="15.75" customHeight="1">
      <c r="A875" s="224"/>
      <c r="B875" s="224"/>
      <c r="C875" s="224"/>
      <c r="D875" s="224"/>
      <c r="E875" s="224"/>
      <c r="F875" s="224"/>
      <c r="G875" s="22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ht="15.75" customHeight="1">
      <c r="A876" s="224"/>
      <c r="B876" s="224"/>
      <c r="C876" s="224"/>
      <c r="D876" s="224"/>
      <c r="E876" s="224"/>
      <c r="F876" s="224"/>
      <c r="G876" s="22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ht="15.75" customHeight="1">
      <c r="A877" s="224"/>
      <c r="B877" s="224"/>
      <c r="C877" s="224"/>
      <c r="D877" s="224"/>
      <c r="E877" s="224"/>
      <c r="F877" s="224"/>
      <c r="G877" s="22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ht="15.75" customHeight="1">
      <c r="A878" s="224"/>
      <c r="B878" s="224"/>
      <c r="C878" s="224"/>
      <c r="D878" s="224"/>
      <c r="E878" s="224"/>
      <c r="F878" s="224"/>
      <c r="G878" s="22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ht="15.75" customHeight="1">
      <c r="A879" s="224"/>
      <c r="B879" s="224"/>
      <c r="C879" s="224"/>
      <c r="D879" s="224"/>
      <c r="E879" s="224"/>
      <c r="F879" s="224"/>
      <c r="G879" s="22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ht="15.75" customHeight="1">
      <c r="A880" s="224"/>
      <c r="B880" s="224"/>
      <c r="C880" s="224"/>
      <c r="D880" s="224"/>
      <c r="E880" s="224"/>
      <c r="F880" s="224"/>
      <c r="G880" s="22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ht="15.75" customHeight="1">
      <c r="A881" s="224"/>
      <c r="B881" s="224"/>
      <c r="C881" s="224"/>
      <c r="D881" s="224"/>
      <c r="E881" s="224"/>
      <c r="F881" s="224"/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ht="15.75" customHeight="1">
      <c r="A882" s="224"/>
      <c r="B882" s="224"/>
      <c r="C882" s="224"/>
      <c r="D882" s="224"/>
      <c r="E882" s="224"/>
      <c r="F882" s="224"/>
      <c r="G882" s="22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ht="15.75" customHeight="1">
      <c r="A883" s="224"/>
      <c r="B883" s="224"/>
      <c r="C883" s="224"/>
      <c r="D883" s="224"/>
      <c r="E883" s="224"/>
      <c r="F883" s="224"/>
      <c r="G883" s="22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ht="15.75" customHeight="1">
      <c r="A884" s="224"/>
      <c r="B884" s="224"/>
      <c r="C884" s="224"/>
      <c r="D884" s="224"/>
      <c r="E884" s="224"/>
      <c r="F884" s="224"/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ht="15.75" customHeight="1">
      <c r="A885" s="224"/>
      <c r="B885" s="224"/>
      <c r="C885" s="224"/>
      <c r="D885" s="224"/>
      <c r="E885" s="224"/>
      <c r="F885" s="224"/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ht="15.75" customHeight="1">
      <c r="A886" s="224"/>
      <c r="B886" s="224"/>
      <c r="C886" s="224"/>
      <c r="D886" s="224"/>
      <c r="E886" s="224"/>
      <c r="F886" s="224"/>
      <c r="G886" s="22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ht="15.75" customHeight="1">
      <c r="A887" s="224"/>
      <c r="B887" s="224"/>
      <c r="C887" s="224"/>
      <c r="D887" s="224"/>
      <c r="E887" s="224"/>
      <c r="F887" s="224"/>
      <c r="G887" s="22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ht="15.75" customHeight="1">
      <c r="A888" s="224"/>
      <c r="B888" s="224"/>
      <c r="C888" s="224"/>
      <c r="D888" s="224"/>
      <c r="E888" s="224"/>
      <c r="F888" s="224"/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ht="15.75" customHeight="1">
      <c r="A889" s="224"/>
      <c r="B889" s="224"/>
      <c r="C889" s="224"/>
      <c r="D889" s="224"/>
      <c r="E889" s="224"/>
      <c r="F889" s="224"/>
      <c r="G889" s="22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ht="15.75" customHeight="1">
      <c r="A890" s="224"/>
      <c r="B890" s="224"/>
      <c r="C890" s="224"/>
      <c r="D890" s="224"/>
      <c r="E890" s="224"/>
      <c r="F890" s="224"/>
      <c r="G890" s="22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ht="15.75" customHeight="1">
      <c r="A891" s="224"/>
      <c r="B891" s="224"/>
      <c r="C891" s="224"/>
      <c r="D891" s="224"/>
      <c r="E891" s="224"/>
      <c r="F891" s="224"/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ht="15.75" customHeight="1">
      <c r="A892" s="224"/>
      <c r="B892" s="224"/>
      <c r="C892" s="224"/>
      <c r="D892" s="224"/>
      <c r="E892" s="224"/>
      <c r="F892" s="224"/>
      <c r="G892" s="22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ht="15.75" customHeight="1">
      <c r="A893" s="224"/>
      <c r="B893" s="224"/>
      <c r="C893" s="224"/>
      <c r="D893" s="224"/>
      <c r="E893" s="224"/>
      <c r="F893" s="224"/>
      <c r="G893" s="22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ht="15.75" customHeight="1">
      <c r="A894" s="224"/>
      <c r="B894" s="224"/>
      <c r="C894" s="224"/>
      <c r="D894" s="224"/>
      <c r="E894" s="224"/>
      <c r="F894" s="224"/>
      <c r="G894" s="22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ht="15.75" customHeight="1">
      <c r="A895" s="224"/>
      <c r="B895" s="224"/>
      <c r="C895" s="224"/>
      <c r="D895" s="224"/>
      <c r="E895" s="224"/>
      <c r="F895" s="224"/>
      <c r="G895" s="22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ht="15.75" customHeight="1">
      <c r="A896" s="224"/>
      <c r="B896" s="224"/>
      <c r="C896" s="224"/>
      <c r="D896" s="224"/>
      <c r="E896" s="224"/>
      <c r="F896" s="224"/>
      <c r="G896" s="22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ht="15.75" customHeight="1">
      <c r="A897" s="224"/>
      <c r="B897" s="224"/>
      <c r="C897" s="224"/>
      <c r="D897" s="224"/>
      <c r="E897" s="224"/>
      <c r="F897" s="224"/>
      <c r="G897" s="22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ht="15.75" customHeight="1">
      <c r="A898" s="224"/>
      <c r="B898" s="224"/>
      <c r="C898" s="224"/>
      <c r="D898" s="224"/>
      <c r="E898" s="224"/>
      <c r="F898" s="224"/>
      <c r="G898" s="22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ht="15.75" customHeight="1">
      <c r="A899" s="224"/>
      <c r="B899" s="224"/>
      <c r="C899" s="224"/>
      <c r="D899" s="224"/>
      <c r="E899" s="224"/>
      <c r="F899" s="224"/>
      <c r="G899" s="22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ht="15.75" customHeight="1">
      <c r="A900" s="224"/>
      <c r="B900" s="224"/>
      <c r="C900" s="224"/>
      <c r="D900" s="224"/>
      <c r="E900" s="224"/>
      <c r="F900" s="224"/>
      <c r="G900" s="22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ht="15.75" customHeight="1">
      <c r="A901" s="224"/>
      <c r="B901" s="224"/>
      <c r="C901" s="224"/>
      <c r="D901" s="224"/>
      <c r="E901" s="224"/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ht="15.75" customHeight="1">
      <c r="A902" s="224"/>
      <c r="B902" s="224"/>
      <c r="C902" s="224"/>
      <c r="D902" s="224"/>
      <c r="E902" s="224"/>
      <c r="F902" s="224"/>
      <c r="G902" s="22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ht="15.75" customHeight="1">
      <c r="A903" s="224"/>
      <c r="B903" s="224"/>
      <c r="C903" s="224"/>
      <c r="D903" s="224"/>
      <c r="E903" s="224"/>
      <c r="F903" s="224"/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ht="15.75" customHeight="1">
      <c r="A904" s="224"/>
      <c r="B904" s="224"/>
      <c r="C904" s="224"/>
      <c r="D904" s="224"/>
      <c r="E904" s="224"/>
      <c r="F904" s="224"/>
      <c r="G904" s="22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ht="15.75" customHeight="1">
      <c r="A905" s="224"/>
      <c r="B905" s="224"/>
      <c r="C905" s="224"/>
      <c r="D905" s="224"/>
      <c r="E905" s="224"/>
      <c r="F905" s="224"/>
      <c r="G905" s="22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ht="15.75" customHeight="1">
      <c r="A906" s="224"/>
      <c r="B906" s="224"/>
      <c r="C906" s="224"/>
      <c r="D906" s="224"/>
      <c r="E906" s="224"/>
      <c r="F906" s="224"/>
      <c r="G906" s="22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ht="15.75" customHeight="1">
      <c r="A907" s="224"/>
      <c r="B907" s="224"/>
      <c r="C907" s="224"/>
      <c r="D907" s="224"/>
      <c r="E907" s="224"/>
      <c r="F907" s="224"/>
      <c r="G907" s="22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ht="15.75" customHeight="1">
      <c r="A908" s="224"/>
      <c r="B908" s="224"/>
      <c r="C908" s="224"/>
      <c r="D908" s="224"/>
      <c r="E908" s="224"/>
      <c r="F908" s="224"/>
      <c r="G908" s="22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ht="15.75" customHeight="1">
      <c r="A909" s="224"/>
      <c r="B909" s="224"/>
      <c r="C909" s="224"/>
      <c r="D909" s="224"/>
      <c r="E909" s="224"/>
      <c r="F909" s="224"/>
      <c r="G909" s="22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ht="15.75" customHeight="1">
      <c r="A910" s="224"/>
      <c r="B910" s="224"/>
      <c r="C910" s="224"/>
      <c r="D910" s="224"/>
      <c r="E910" s="224"/>
      <c r="F910" s="224"/>
      <c r="G910" s="22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ht="15.75" customHeight="1">
      <c r="A911" s="224"/>
      <c r="B911" s="224"/>
      <c r="C911" s="224"/>
      <c r="D911" s="224"/>
      <c r="E911" s="224"/>
      <c r="F911" s="224"/>
      <c r="G911" s="22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ht="15.75" customHeight="1">
      <c r="A912" s="224"/>
      <c r="B912" s="224"/>
      <c r="C912" s="224"/>
      <c r="D912" s="224"/>
      <c r="E912" s="224"/>
      <c r="F912" s="224"/>
      <c r="G912" s="22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ht="15.75" customHeight="1">
      <c r="A913" s="224"/>
      <c r="B913" s="224"/>
      <c r="C913" s="224"/>
      <c r="D913" s="224"/>
      <c r="E913" s="224"/>
      <c r="F913" s="224"/>
      <c r="G913" s="22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ht="15.75" customHeight="1">
      <c r="A914" s="224"/>
      <c r="B914" s="224"/>
      <c r="C914" s="224"/>
      <c r="D914" s="224"/>
      <c r="E914" s="224"/>
      <c r="F914" s="224"/>
      <c r="G914" s="22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ht="15.75" customHeight="1">
      <c r="A915" s="224"/>
      <c r="B915" s="224"/>
      <c r="C915" s="224"/>
      <c r="D915" s="224"/>
      <c r="E915" s="224"/>
      <c r="F915" s="224"/>
      <c r="G915" s="22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ht="15.75" customHeight="1">
      <c r="A916" s="224"/>
      <c r="B916" s="224"/>
      <c r="C916" s="224"/>
      <c r="D916" s="224"/>
      <c r="E916" s="224"/>
      <c r="F916" s="224"/>
      <c r="G916" s="22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ht="15.75" customHeight="1">
      <c r="A917" s="224"/>
      <c r="B917" s="224"/>
      <c r="C917" s="224"/>
      <c r="D917" s="224"/>
      <c r="E917" s="224"/>
      <c r="F917" s="224"/>
      <c r="G917" s="22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ht="15.75" customHeight="1">
      <c r="A918" s="224"/>
      <c r="B918" s="224"/>
      <c r="C918" s="224"/>
      <c r="D918" s="224"/>
      <c r="E918" s="224"/>
      <c r="F918" s="224"/>
      <c r="G918" s="22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ht="15.75" customHeight="1">
      <c r="A919" s="224"/>
      <c r="B919" s="224"/>
      <c r="C919" s="224"/>
      <c r="D919" s="224"/>
      <c r="E919" s="224"/>
      <c r="F919" s="224"/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ht="15.75" customHeight="1">
      <c r="A920" s="224"/>
      <c r="B920" s="224"/>
      <c r="C920" s="224"/>
      <c r="D920" s="224"/>
      <c r="E920" s="224"/>
      <c r="F920" s="224"/>
      <c r="G920" s="22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ht="15.75" customHeight="1">
      <c r="A921" s="224"/>
      <c r="B921" s="224"/>
      <c r="C921" s="224"/>
      <c r="D921" s="224"/>
      <c r="E921" s="224"/>
      <c r="F921" s="224"/>
      <c r="G921" s="22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ht="15.75" customHeight="1">
      <c r="A922" s="224"/>
      <c r="B922" s="224"/>
      <c r="C922" s="224"/>
      <c r="D922" s="224"/>
      <c r="E922" s="224"/>
      <c r="F922" s="224"/>
      <c r="G922" s="22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ht="15.75" customHeight="1">
      <c r="A923" s="224"/>
      <c r="B923" s="224"/>
      <c r="C923" s="224"/>
      <c r="D923" s="224"/>
      <c r="E923" s="224"/>
      <c r="F923" s="224"/>
      <c r="G923" s="22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ht="15.75" customHeight="1">
      <c r="A924" s="224"/>
      <c r="B924" s="224"/>
      <c r="C924" s="224"/>
      <c r="D924" s="224"/>
      <c r="E924" s="224"/>
      <c r="F924" s="224"/>
      <c r="G924" s="22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ht="15.75" customHeight="1">
      <c r="A925" s="224"/>
      <c r="B925" s="224"/>
      <c r="C925" s="224"/>
      <c r="D925" s="224"/>
      <c r="E925" s="224"/>
      <c r="F925" s="224"/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ht="15.75" customHeight="1">
      <c r="A926" s="224"/>
      <c r="B926" s="224"/>
      <c r="C926" s="224"/>
      <c r="D926" s="224"/>
      <c r="E926" s="224"/>
      <c r="F926" s="224"/>
      <c r="G926" s="22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ht="15.75" customHeight="1">
      <c r="A927" s="224"/>
      <c r="B927" s="224"/>
      <c r="C927" s="224"/>
      <c r="D927" s="224"/>
      <c r="E927" s="224"/>
      <c r="F927" s="224"/>
      <c r="G927" s="22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ht="15.75" customHeight="1">
      <c r="A928" s="224"/>
      <c r="B928" s="224"/>
      <c r="C928" s="224"/>
      <c r="D928" s="224"/>
      <c r="E928" s="224"/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ht="15.75" customHeight="1">
      <c r="A929" s="224"/>
      <c r="B929" s="224"/>
      <c r="C929" s="224"/>
      <c r="D929" s="224"/>
      <c r="E929" s="224"/>
      <c r="F929" s="224"/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ht="15.75" customHeight="1">
      <c r="A930" s="224"/>
      <c r="B930" s="224"/>
      <c r="C930" s="224"/>
      <c r="D930" s="224"/>
      <c r="E930" s="224"/>
      <c r="F930" s="224"/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ht="15.75" customHeight="1">
      <c r="A931" s="224"/>
      <c r="B931" s="224"/>
      <c r="C931" s="224"/>
      <c r="D931" s="224"/>
      <c r="E931" s="224"/>
      <c r="F931" s="224"/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ht="15.75" customHeight="1">
      <c r="A932" s="224"/>
      <c r="B932" s="224"/>
      <c r="C932" s="224"/>
      <c r="D932" s="224"/>
      <c r="E932" s="224"/>
      <c r="F932" s="224"/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ht="15.75" customHeight="1">
      <c r="A933" s="224"/>
      <c r="B933" s="224"/>
      <c r="C933" s="224"/>
      <c r="D933" s="224"/>
      <c r="E933" s="224"/>
      <c r="F933" s="224"/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ht="15.75" customHeight="1">
      <c r="A934" s="224"/>
      <c r="B934" s="224"/>
      <c r="C934" s="224"/>
      <c r="D934" s="224"/>
      <c r="E934" s="224"/>
      <c r="F934" s="224"/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ht="15.75" customHeight="1">
      <c r="A935" s="224"/>
      <c r="B935" s="224"/>
      <c r="C935" s="224"/>
      <c r="D935" s="224"/>
      <c r="E935" s="224"/>
      <c r="F935" s="224"/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ht="15.75" customHeight="1">
      <c r="A936" s="224"/>
      <c r="B936" s="224"/>
      <c r="C936" s="224"/>
      <c r="D936" s="224"/>
      <c r="E936" s="224"/>
      <c r="F936" s="224"/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ht="15.75" customHeight="1">
      <c r="A937" s="224"/>
      <c r="B937" s="224"/>
      <c r="C937" s="224"/>
      <c r="D937" s="224"/>
      <c r="E937" s="224"/>
      <c r="F937" s="224"/>
      <c r="G937" s="22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ht="15.75" customHeight="1">
      <c r="A938" s="224"/>
      <c r="B938" s="224"/>
      <c r="C938" s="224"/>
      <c r="D938" s="224"/>
      <c r="E938" s="224"/>
      <c r="F938" s="224"/>
      <c r="G938" s="22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ht="15.75" customHeight="1">
      <c r="A939" s="224"/>
      <c r="B939" s="224"/>
      <c r="C939" s="224"/>
      <c r="D939" s="224"/>
      <c r="E939" s="224"/>
      <c r="F939" s="224"/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ht="15.75" customHeight="1">
      <c r="A940" s="224"/>
      <c r="B940" s="224"/>
      <c r="C940" s="224"/>
      <c r="D940" s="224"/>
      <c r="E940" s="224"/>
      <c r="F940" s="224"/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ht="15.75" customHeight="1">
      <c r="A941" s="224"/>
      <c r="B941" s="224"/>
      <c r="C941" s="224"/>
      <c r="D941" s="224"/>
      <c r="E941" s="224"/>
      <c r="F941" s="224"/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ht="15.75" customHeight="1">
      <c r="A942" s="224"/>
      <c r="B942" s="224"/>
      <c r="C942" s="224"/>
      <c r="D942" s="224"/>
      <c r="E942" s="224"/>
      <c r="F942" s="224"/>
      <c r="G942" s="22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ht="15.75" customHeight="1">
      <c r="A943" s="224"/>
      <c r="B943" s="224"/>
      <c r="C943" s="224"/>
      <c r="D943" s="224"/>
      <c r="E943" s="224"/>
      <c r="F943" s="224"/>
      <c r="G943" s="22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ht="15.75" customHeight="1">
      <c r="A944" s="224"/>
      <c r="B944" s="224"/>
      <c r="C944" s="224"/>
      <c r="D944" s="224"/>
      <c r="E944" s="224"/>
      <c r="F944" s="224"/>
      <c r="G944" s="22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ht="15.75" customHeight="1">
      <c r="A945" s="224"/>
      <c r="B945" s="224"/>
      <c r="C945" s="224"/>
      <c r="D945" s="224"/>
      <c r="E945" s="224"/>
      <c r="F945" s="224"/>
      <c r="G945" s="22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ht="15.75" customHeight="1">
      <c r="A946" s="224"/>
      <c r="B946" s="224"/>
      <c r="C946" s="224"/>
      <c r="D946" s="224"/>
      <c r="E946" s="224"/>
      <c r="F946" s="224"/>
      <c r="G946" s="22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ht="15.75" customHeight="1">
      <c r="A947" s="224"/>
      <c r="B947" s="224"/>
      <c r="C947" s="224"/>
      <c r="D947" s="224"/>
      <c r="E947" s="224"/>
      <c r="F947" s="224"/>
      <c r="G947" s="22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ht="15.75" customHeight="1">
      <c r="A948" s="224"/>
      <c r="B948" s="224"/>
      <c r="C948" s="224"/>
      <c r="D948" s="224"/>
      <c r="E948" s="224"/>
      <c r="F948" s="224"/>
      <c r="G948" s="22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ht="15.75" customHeight="1">
      <c r="A949" s="224"/>
      <c r="B949" s="224"/>
      <c r="C949" s="224"/>
      <c r="D949" s="224"/>
      <c r="E949" s="224"/>
      <c r="F949" s="224"/>
      <c r="G949" s="22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ht="15.75" customHeight="1">
      <c r="A950" s="224"/>
      <c r="B950" s="224"/>
      <c r="C950" s="224"/>
      <c r="D950" s="224"/>
      <c r="E950" s="224"/>
      <c r="F950" s="224"/>
      <c r="G950" s="22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ht="15.75" customHeight="1">
      <c r="A951" s="224"/>
      <c r="B951" s="224"/>
      <c r="C951" s="224"/>
      <c r="D951" s="224"/>
      <c r="E951" s="224"/>
      <c r="F951" s="224"/>
      <c r="G951" s="22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ht="15.75" customHeight="1">
      <c r="A952" s="224"/>
      <c r="B952" s="224"/>
      <c r="C952" s="224"/>
      <c r="D952" s="224"/>
      <c r="E952" s="224"/>
      <c r="F952" s="224"/>
      <c r="G952" s="22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ht="15.75" customHeight="1">
      <c r="A953" s="224"/>
      <c r="B953" s="224"/>
      <c r="C953" s="224"/>
      <c r="D953" s="224"/>
      <c r="E953" s="224"/>
      <c r="F953" s="224"/>
      <c r="G953" s="22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ht="15.75" customHeight="1">
      <c r="A954" s="224"/>
      <c r="B954" s="224"/>
      <c r="C954" s="224"/>
      <c r="D954" s="224"/>
      <c r="E954" s="224"/>
      <c r="F954" s="224"/>
      <c r="G954" s="22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ht="15.75" customHeight="1">
      <c r="A955" s="224"/>
      <c r="B955" s="224"/>
      <c r="C955" s="224"/>
      <c r="D955" s="224"/>
      <c r="E955" s="224"/>
      <c r="F955" s="224"/>
      <c r="G955" s="22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ht="15.75" customHeight="1">
      <c r="A956" s="224"/>
      <c r="B956" s="224"/>
      <c r="C956" s="224"/>
      <c r="D956" s="224"/>
      <c r="E956" s="224"/>
      <c r="F956" s="224"/>
      <c r="G956" s="22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ht="15.75" customHeight="1">
      <c r="A957" s="224"/>
      <c r="B957" s="224"/>
      <c r="C957" s="224"/>
      <c r="D957" s="224"/>
      <c r="E957" s="224"/>
      <c r="F957" s="224"/>
      <c r="G957" s="22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ht="15.75" customHeight="1">
      <c r="A958" s="224"/>
      <c r="B958" s="224"/>
      <c r="C958" s="224"/>
      <c r="D958" s="224"/>
      <c r="E958" s="224"/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ht="15.75" customHeight="1">
      <c r="A959" s="224"/>
      <c r="B959" s="224"/>
      <c r="C959" s="224"/>
      <c r="D959" s="224"/>
      <c r="E959" s="224"/>
      <c r="F959" s="224"/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ht="15.75" customHeight="1">
      <c r="A960" s="224"/>
      <c r="B960" s="224"/>
      <c r="C960" s="224"/>
      <c r="D960" s="224"/>
      <c r="E960" s="224"/>
      <c r="F960" s="224"/>
      <c r="G960" s="22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ht="15.75" customHeight="1">
      <c r="A961" s="224"/>
      <c r="B961" s="224"/>
      <c r="C961" s="224"/>
      <c r="D961" s="224"/>
      <c r="E961" s="224"/>
      <c r="F961" s="224"/>
      <c r="G961" s="22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ht="15.75" customHeight="1">
      <c r="A962" s="224"/>
      <c r="B962" s="224"/>
      <c r="C962" s="224"/>
      <c r="D962" s="224"/>
      <c r="E962" s="224"/>
      <c r="F962" s="224"/>
      <c r="G962" s="22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ht="15.75" customHeight="1">
      <c r="A963" s="224"/>
      <c r="B963" s="224"/>
      <c r="C963" s="224"/>
      <c r="D963" s="224"/>
      <c r="E963" s="224"/>
      <c r="F963" s="224"/>
      <c r="G963" s="22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ht="15.75" customHeight="1">
      <c r="A964" s="224"/>
      <c r="B964" s="224"/>
      <c r="C964" s="224"/>
      <c r="D964" s="224"/>
      <c r="E964" s="224"/>
      <c r="F964" s="224"/>
      <c r="G964" s="22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ht="15.75" customHeight="1">
      <c r="A965" s="224"/>
      <c r="B965" s="224"/>
      <c r="C965" s="224"/>
      <c r="D965" s="224"/>
      <c r="E965" s="224"/>
      <c r="F965" s="224"/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ht="15.75" customHeight="1">
      <c r="A966" s="224"/>
      <c r="B966" s="224"/>
      <c r="C966" s="224"/>
      <c r="D966" s="224"/>
      <c r="E966" s="224"/>
      <c r="F966" s="224"/>
      <c r="G966" s="22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ht="15.75" customHeight="1">
      <c r="A967" s="224"/>
      <c r="B967" s="224"/>
      <c r="C967" s="224"/>
      <c r="D967" s="224"/>
      <c r="E967" s="224"/>
      <c r="F967" s="224"/>
      <c r="G967" s="22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ht="15.75" customHeight="1">
      <c r="A968" s="224"/>
      <c r="B968" s="224"/>
      <c r="C968" s="224"/>
      <c r="D968" s="224"/>
      <c r="E968" s="224"/>
      <c r="F968" s="224"/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ht="15.75" customHeight="1">
      <c r="A969" s="224"/>
      <c r="B969" s="224"/>
      <c r="C969" s="224"/>
      <c r="D969" s="224"/>
      <c r="E969" s="224"/>
      <c r="F969" s="224"/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ht="15.75" customHeight="1">
      <c r="A970" s="224"/>
      <c r="B970" s="224"/>
      <c r="C970" s="224"/>
      <c r="D970" s="224"/>
      <c r="E970" s="224"/>
      <c r="F970" s="224"/>
      <c r="G970" s="22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ht="15.75" customHeight="1">
      <c r="A971" s="224"/>
      <c r="B971" s="224"/>
      <c r="C971" s="224"/>
      <c r="D971" s="224"/>
      <c r="E971" s="224"/>
      <c r="F971" s="224"/>
      <c r="G971" s="22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ht="15.75" customHeight="1">
      <c r="A972" s="224"/>
      <c r="B972" s="224"/>
      <c r="C972" s="224"/>
      <c r="D972" s="224"/>
      <c r="E972" s="224"/>
      <c r="F972" s="224"/>
      <c r="G972" s="22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ht="15.75" customHeight="1">
      <c r="A973" s="224"/>
      <c r="B973" s="224"/>
      <c r="C973" s="224"/>
      <c r="D973" s="224"/>
      <c r="E973" s="224"/>
      <c r="F973" s="224"/>
      <c r="G973" s="22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ht="15.75" customHeight="1">
      <c r="A974" s="224"/>
      <c r="B974" s="224"/>
      <c r="C974" s="224"/>
      <c r="D974" s="224"/>
      <c r="E974" s="224"/>
      <c r="F974" s="224"/>
      <c r="G974" s="22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ht="15.75" customHeight="1">
      <c r="A975" s="224"/>
      <c r="B975" s="224"/>
      <c r="C975" s="224"/>
      <c r="D975" s="224"/>
      <c r="E975" s="224"/>
      <c r="F975" s="224"/>
      <c r="G975" s="22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ht="15.75" customHeight="1">
      <c r="A976" s="224"/>
      <c r="B976" s="224"/>
      <c r="C976" s="224"/>
      <c r="D976" s="224"/>
      <c r="E976" s="224"/>
      <c r="F976" s="224"/>
      <c r="G976" s="22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ht="15.75" customHeight="1">
      <c r="A977" s="224"/>
      <c r="B977" s="224"/>
      <c r="C977" s="224"/>
      <c r="D977" s="224"/>
      <c r="E977" s="224"/>
      <c r="F977" s="224"/>
      <c r="G977" s="22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ht="15.75" customHeight="1">
      <c r="A978" s="224"/>
      <c r="B978" s="224"/>
      <c r="C978" s="224"/>
      <c r="D978" s="224"/>
      <c r="E978" s="224"/>
      <c r="F978" s="224"/>
      <c r="G978" s="22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ht="15.75" customHeight="1">
      <c r="A979" s="224"/>
      <c r="B979" s="224"/>
      <c r="C979" s="224"/>
      <c r="D979" s="224"/>
      <c r="E979" s="224"/>
      <c r="F979" s="224"/>
      <c r="G979" s="22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ht="15.75" customHeight="1">
      <c r="A980" s="224"/>
      <c r="B980" s="224"/>
      <c r="C980" s="224"/>
      <c r="D980" s="224"/>
      <c r="E980" s="224"/>
      <c r="F980" s="224"/>
      <c r="G980" s="22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ht="15.75" customHeight="1">
      <c r="A981" s="224"/>
      <c r="B981" s="224"/>
      <c r="C981" s="224"/>
      <c r="D981" s="224"/>
      <c r="E981" s="224"/>
      <c r="F981" s="224"/>
      <c r="G981" s="22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ht="15.75" customHeight="1">
      <c r="A982" s="224"/>
      <c r="B982" s="224"/>
      <c r="C982" s="224"/>
      <c r="D982" s="224"/>
      <c r="E982" s="224"/>
      <c r="F982" s="224"/>
      <c r="G982" s="22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ht="15.75" customHeight="1">
      <c r="A983" s="224"/>
      <c r="B983" s="224"/>
      <c r="C983" s="224"/>
      <c r="D983" s="224"/>
      <c r="E983" s="224"/>
      <c r="F983" s="224"/>
      <c r="G983" s="22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ht="15.75" customHeight="1">
      <c r="A984" s="224"/>
      <c r="B984" s="224"/>
      <c r="C984" s="224"/>
      <c r="D984" s="224"/>
      <c r="E984" s="224"/>
      <c r="F984" s="224"/>
      <c r="G984" s="22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ht="15.75" customHeight="1">
      <c r="A985" s="224"/>
      <c r="B985" s="224"/>
      <c r="C985" s="224"/>
      <c r="D985" s="224"/>
      <c r="E985" s="224"/>
      <c r="F985" s="224"/>
      <c r="G985" s="22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ht="15.75" customHeight="1">
      <c r="A986" s="224"/>
      <c r="B986" s="224"/>
      <c r="C986" s="224"/>
      <c r="D986" s="224"/>
      <c r="E986" s="224"/>
      <c r="F986" s="224"/>
      <c r="G986" s="22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ht="15.75" customHeight="1">
      <c r="A987" s="224"/>
      <c r="B987" s="224"/>
      <c r="C987" s="224"/>
      <c r="D987" s="224"/>
      <c r="E987" s="224"/>
      <c r="F987" s="224"/>
      <c r="G987" s="22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ht="15.75" customHeight="1">
      <c r="A988" s="224"/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ht="15.75" customHeight="1">
      <c r="A989" s="224"/>
      <c r="B989" s="224"/>
      <c r="C989" s="224"/>
      <c r="D989" s="224"/>
      <c r="E989" s="224"/>
      <c r="F989" s="224"/>
      <c r="G989" s="22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ht="15.75" customHeight="1">
      <c r="A990" s="224"/>
      <c r="B990" s="224"/>
      <c r="C990" s="224"/>
      <c r="D990" s="224"/>
      <c r="E990" s="224"/>
      <c r="F990" s="224"/>
      <c r="G990" s="22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ht="15.75" customHeight="1">
      <c r="A991" s="224"/>
      <c r="B991" s="224"/>
      <c r="C991" s="224"/>
      <c r="D991" s="224"/>
      <c r="E991" s="224"/>
      <c r="F991" s="224"/>
      <c r="G991" s="22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ht="15.75" customHeight="1">
      <c r="A992" s="224"/>
      <c r="B992" s="224"/>
      <c r="C992" s="224"/>
      <c r="D992" s="224"/>
      <c r="E992" s="224"/>
      <c r="F992" s="224"/>
      <c r="G992" s="22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ht="15.75" customHeight="1">
      <c r="A993" s="224"/>
      <c r="B993" s="224"/>
      <c r="C993" s="224"/>
      <c r="D993" s="224"/>
      <c r="E993" s="224"/>
      <c r="F993" s="224"/>
      <c r="G993" s="22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ht="15.75" customHeight="1">
      <c r="A994" s="224"/>
      <c r="B994" s="224"/>
      <c r="C994" s="224"/>
      <c r="D994" s="224"/>
      <c r="E994" s="224"/>
      <c r="F994" s="224"/>
      <c r="G994" s="22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ht="15.75" customHeight="1">
      <c r="A995" s="224"/>
      <c r="B995" s="224"/>
      <c r="C995" s="224"/>
      <c r="D995" s="224"/>
      <c r="E995" s="224"/>
      <c r="F995" s="224"/>
      <c r="G995" s="22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ht="15.75" customHeight="1">
      <c r="A996" s="224"/>
      <c r="B996" s="224"/>
      <c r="C996" s="224"/>
      <c r="D996" s="224"/>
      <c r="E996" s="224"/>
      <c r="F996" s="224"/>
      <c r="G996" s="22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ht="15.75" customHeight="1">
      <c r="A997" s="224"/>
      <c r="B997" s="224"/>
      <c r="C997" s="224"/>
      <c r="D997" s="224"/>
      <c r="E997" s="224"/>
      <c r="F997" s="224"/>
      <c r="G997" s="22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ht="15.75" customHeight="1">
      <c r="A998" s="224"/>
      <c r="B998" s="224"/>
      <c r="C998" s="224"/>
      <c r="D998" s="224"/>
      <c r="E998" s="224"/>
      <c r="F998" s="224"/>
      <c r="G998" s="22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ht="15.75" customHeight="1">
      <c r="A999" s="224"/>
      <c r="B999" s="224"/>
      <c r="C999" s="224"/>
      <c r="D999" s="224"/>
      <c r="E999" s="224"/>
      <c r="F999" s="224"/>
      <c r="G999" s="22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ht="15.75" customHeight="1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2" width="12.38"/>
    <col customWidth="1" min="3" max="3" width="25.0"/>
    <col customWidth="1" min="4" max="4" width="55.75"/>
    <col customWidth="1" min="5" max="5" width="24.63"/>
    <col customWidth="1" min="6" max="6" width="16.38"/>
    <col customWidth="1" min="7" max="37" width="3.75"/>
    <col customWidth="1" min="38" max="38" width="3.88"/>
    <col customWidth="1" min="39" max="41" width="3.75"/>
    <col customWidth="1" min="42" max="42" width="3.38"/>
    <col customWidth="1" min="43" max="54" width="3.75"/>
  </cols>
  <sheetData>
    <row r="1" ht="13.5" hidden="1" customHeight="1"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ht="39.75" customHeight="1">
      <c r="B2" s="227" t="s">
        <v>245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9"/>
      <c r="AW2" s="13"/>
    </row>
    <row r="3" ht="48.75" customHeight="1"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2"/>
      <c r="AW3" s="13"/>
    </row>
    <row r="4" ht="13.5" customHeight="1">
      <c r="B4" s="233"/>
      <c r="C4" s="234"/>
      <c r="D4" s="235"/>
      <c r="E4" s="235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ht="13.5" customHeight="1">
      <c r="B5" s="233"/>
      <c r="C5" s="234"/>
      <c r="D5" s="235"/>
      <c r="E5" s="235"/>
      <c r="F5" s="235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ht="42.0" customHeight="1">
      <c r="B6" s="238"/>
      <c r="G6" s="239">
        <v>2019.0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1"/>
    </row>
    <row r="7" ht="33.75" customHeight="1">
      <c r="A7" s="242"/>
      <c r="B7" s="243" t="s">
        <v>246</v>
      </c>
      <c r="C7" s="244" t="s">
        <v>247</v>
      </c>
      <c r="D7" s="245" t="s">
        <v>248</v>
      </c>
      <c r="E7" s="244" t="s">
        <v>10</v>
      </c>
      <c r="F7" s="244" t="s">
        <v>249</v>
      </c>
      <c r="G7" s="246" t="s">
        <v>11</v>
      </c>
      <c r="H7" s="240"/>
      <c r="I7" s="240"/>
      <c r="J7" s="241"/>
      <c r="K7" s="247" t="s">
        <v>12</v>
      </c>
      <c r="L7" s="240"/>
      <c r="M7" s="240"/>
      <c r="N7" s="248"/>
      <c r="O7" s="246" t="s">
        <v>13</v>
      </c>
      <c r="P7" s="240"/>
      <c r="Q7" s="240"/>
      <c r="R7" s="241"/>
      <c r="S7" s="247" t="s">
        <v>14</v>
      </c>
      <c r="T7" s="240"/>
      <c r="U7" s="240"/>
      <c r="V7" s="248"/>
      <c r="W7" s="246" t="s">
        <v>15</v>
      </c>
      <c r="X7" s="240"/>
      <c r="Y7" s="240"/>
      <c r="Z7" s="241"/>
      <c r="AA7" s="247" t="s">
        <v>16</v>
      </c>
      <c r="AB7" s="240"/>
      <c r="AC7" s="240"/>
      <c r="AD7" s="248"/>
      <c r="AE7" s="246" t="s">
        <v>17</v>
      </c>
      <c r="AF7" s="240"/>
      <c r="AG7" s="240"/>
      <c r="AH7" s="241"/>
      <c r="AI7" s="247" t="s">
        <v>18</v>
      </c>
      <c r="AJ7" s="240"/>
      <c r="AK7" s="240"/>
      <c r="AL7" s="248"/>
      <c r="AM7" s="246" t="s">
        <v>19</v>
      </c>
      <c r="AN7" s="240"/>
      <c r="AO7" s="240"/>
      <c r="AP7" s="241"/>
      <c r="AQ7" s="247" t="s">
        <v>20</v>
      </c>
      <c r="AR7" s="240"/>
      <c r="AS7" s="240"/>
      <c r="AT7" s="248"/>
      <c r="AU7" s="246" t="s">
        <v>21</v>
      </c>
      <c r="AV7" s="240"/>
      <c r="AW7" s="240"/>
      <c r="AX7" s="241"/>
      <c r="AY7" s="247" t="s">
        <v>22</v>
      </c>
      <c r="AZ7" s="240"/>
      <c r="BA7" s="240"/>
      <c r="BB7" s="248"/>
    </row>
    <row r="8" ht="36.0" customHeight="1">
      <c r="A8" s="13"/>
      <c r="B8" s="249"/>
      <c r="C8" s="249"/>
      <c r="D8" s="250" t="s">
        <v>250</v>
      </c>
      <c r="E8" s="251" t="s">
        <v>251</v>
      </c>
      <c r="F8" s="252" t="s">
        <v>252</v>
      </c>
      <c r="G8" s="253"/>
      <c r="H8" s="240"/>
      <c r="I8" s="240"/>
      <c r="J8" s="241"/>
      <c r="K8" s="253"/>
      <c r="L8" s="240"/>
      <c r="M8" s="240"/>
      <c r="N8" s="241"/>
      <c r="O8" s="253"/>
      <c r="P8" s="240"/>
      <c r="Q8" s="240"/>
      <c r="R8" s="241"/>
      <c r="S8" s="253"/>
      <c r="T8" s="240"/>
      <c r="U8" s="240"/>
      <c r="V8" s="241"/>
      <c r="W8" s="253"/>
      <c r="X8" s="240"/>
      <c r="Y8" s="240"/>
      <c r="Z8" s="241"/>
      <c r="AA8" s="253"/>
      <c r="AB8" s="240"/>
      <c r="AC8" s="240"/>
      <c r="AD8" s="241"/>
      <c r="AE8" s="253"/>
      <c r="AF8" s="240"/>
      <c r="AG8" s="240"/>
      <c r="AH8" s="241"/>
      <c r="AI8" s="253"/>
      <c r="AJ8" s="240"/>
      <c r="AK8" s="240"/>
      <c r="AL8" s="241"/>
      <c r="AM8" s="253"/>
      <c r="AN8" s="240"/>
      <c r="AO8" s="240"/>
      <c r="AP8" s="241"/>
      <c r="AQ8" s="253"/>
      <c r="AR8" s="240"/>
      <c r="AS8" s="240"/>
      <c r="AT8" s="241"/>
      <c r="AU8" s="253"/>
      <c r="AV8" s="240"/>
      <c r="AW8" s="240"/>
      <c r="AX8" s="241"/>
      <c r="AY8" s="253"/>
      <c r="AZ8" s="240"/>
      <c r="BA8" s="240"/>
      <c r="BB8" s="241"/>
    </row>
    <row r="9" ht="36.0" customHeight="1">
      <c r="A9" s="13"/>
      <c r="B9" s="254"/>
      <c r="C9" s="254"/>
      <c r="D9" s="255"/>
      <c r="E9" s="256"/>
      <c r="F9" s="257"/>
      <c r="G9" s="258"/>
      <c r="H9" s="259"/>
      <c r="I9" s="259"/>
      <c r="J9" s="260"/>
      <c r="K9" s="258"/>
      <c r="L9" s="259"/>
      <c r="M9" s="259"/>
      <c r="N9" s="260"/>
      <c r="O9" s="258"/>
      <c r="P9" s="259"/>
      <c r="Q9" s="259"/>
      <c r="R9" s="260"/>
      <c r="S9" s="258"/>
      <c r="T9" s="259"/>
      <c r="U9" s="259"/>
      <c r="V9" s="260"/>
      <c r="W9" s="261"/>
      <c r="X9" s="240"/>
      <c r="Y9" s="240"/>
      <c r="Z9" s="241"/>
      <c r="AA9" s="258"/>
      <c r="AB9" s="259"/>
      <c r="AC9" s="259"/>
      <c r="AD9" s="260"/>
      <c r="AE9" s="258"/>
      <c r="AF9" s="259"/>
      <c r="AG9" s="259"/>
      <c r="AH9" s="260"/>
      <c r="AI9" s="258"/>
      <c r="AJ9" s="259"/>
      <c r="AK9" s="259"/>
      <c r="AL9" s="260"/>
      <c r="AM9" s="258"/>
      <c r="AN9" s="259"/>
      <c r="AO9" s="259"/>
      <c r="AP9" s="260"/>
      <c r="AQ9" s="258"/>
      <c r="AR9" s="259"/>
      <c r="AS9" s="259"/>
      <c r="AT9" s="260"/>
      <c r="AU9" s="258"/>
      <c r="AV9" s="259"/>
      <c r="AW9" s="259"/>
      <c r="AX9" s="260"/>
      <c r="AY9" s="258"/>
      <c r="AZ9" s="259"/>
      <c r="BA9" s="259"/>
      <c r="BB9" s="260"/>
    </row>
    <row r="10" ht="36.0" customHeight="1">
      <c r="A10" s="13"/>
      <c r="B10" s="254"/>
      <c r="C10" s="254"/>
      <c r="D10" s="262"/>
      <c r="E10" s="209"/>
      <c r="F10" s="263"/>
      <c r="G10" s="264"/>
      <c r="H10" s="32"/>
      <c r="I10" s="32"/>
      <c r="J10" s="34"/>
      <c r="K10" s="264"/>
      <c r="L10" s="32"/>
      <c r="M10" s="32"/>
      <c r="N10" s="34"/>
      <c r="O10" s="264"/>
      <c r="P10" s="32"/>
      <c r="Q10" s="32"/>
      <c r="R10" s="34"/>
      <c r="S10" s="264"/>
      <c r="T10" s="32"/>
      <c r="U10" s="32"/>
      <c r="V10" s="34"/>
      <c r="W10" s="264"/>
      <c r="X10" s="32"/>
      <c r="Y10" s="32"/>
      <c r="Z10" s="34"/>
      <c r="AA10" s="264"/>
      <c r="AB10" s="32"/>
      <c r="AC10" s="32"/>
      <c r="AD10" s="34"/>
      <c r="AE10" s="264"/>
      <c r="AF10" s="32"/>
      <c r="AG10" s="32"/>
      <c r="AH10" s="34"/>
      <c r="AI10" s="264"/>
      <c r="AJ10" s="32"/>
      <c r="AK10" s="32"/>
      <c r="AL10" s="34"/>
      <c r="AM10" s="264"/>
      <c r="AN10" s="32"/>
      <c r="AO10" s="32"/>
      <c r="AP10" s="34"/>
      <c r="AQ10" s="264"/>
      <c r="AR10" s="32"/>
      <c r="AS10" s="32"/>
      <c r="AT10" s="34"/>
      <c r="AU10" s="264"/>
      <c r="AV10" s="32"/>
      <c r="AW10" s="32"/>
      <c r="AX10" s="34"/>
      <c r="AY10" s="264"/>
      <c r="AZ10" s="32"/>
      <c r="BA10" s="32"/>
      <c r="BB10" s="34"/>
    </row>
    <row r="11" ht="36.0" customHeight="1">
      <c r="A11" s="13"/>
      <c r="B11" s="254"/>
      <c r="C11" s="254"/>
      <c r="D11" s="265" t="s">
        <v>253</v>
      </c>
      <c r="E11" s="266" t="s">
        <v>254</v>
      </c>
      <c r="F11" s="266" t="s">
        <v>255</v>
      </c>
      <c r="G11" s="267"/>
      <c r="H11" s="87"/>
      <c r="I11" s="87"/>
      <c r="J11" s="268"/>
      <c r="K11" s="269"/>
      <c r="L11" s="87"/>
      <c r="M11" s="87"/>
      <c r="N11" s="268"/>
      <c r="O11" s="270"/>
      <c r="P11" s="87"/>
      <c r="Q11" s="87"/>
      <c r="R11" s="268"/>
      <c r="S11" s="270"/>
      <c r="T11" s="87"/>
      <c r="U11" s="87"/>
      <c r="V11" s="268"/>
      <c r="W11" s="270"/>
      <c r="X11" s="87"/>
      <c r="Y11" s="87"/>
      <c r="Z11" s="268"/>
      <c r="AA11" s="270"/>
      <c r="AB11" s="87"/>
      <c r="AC11" s="87"/>
      <c r="AD11" s="268"/>
      <c r="AE11" s="270"/>
      <c r="AF11" s="87"/>
      <c r="AG11" s="87"/>
      <c r="AH11" s="268"/>
      <c r="AI11" s="270"/>
      <c r="AJ11" s="87"/>
      <c r="AK11" s="87"/>
      <c r="AL11" s="268"/>
      <c r="AM11" s="270"/>
      <c r="AN11" s="87"/>
      <c r="AO11" s="87"/>
      <c r="AP11" s="268"/>
      <c r="AQ11" s="270"/>
      <c r="AR11" s="87"/>
      <c r="AS11" s="87"/>
      <c r="AT11" s="268"/>
      <c r="AU11" s="270"/>
      <c r="AV11" s="87"/>
      <c r="AW11" s="87"/>
      <c r="AX11" s="268"/>
      <c r="AY11" s="270"/>
      <c r="AZ11" s="87"/>
      <c r="BA11" s="87"/>
      <c r="BB11" s="268"/>
    </row>
    <row r="12" ht="36.0" customHeight="1">
      <c r="A12" s="13"/>
      <c r="B12" s="254"/>
      <c r="C12" s="254"/>
      <c r="D12" s="262"/>
      <c r="E12" s="209"/>
      <c r="F12" s="209"/>
      <c r="G12" s="267"/>
      <c r="H12" s="87"/>
      <c r="I12" s="87"/>
      <c r="J12" s="268"/>
      <c r="K12" s="271"/>
      <c r="L12" s="87"/>
      <c r="M12" s="87"/>
      <c r="N12" s="268"/>
      <c r="O12" s="270"/>
      <c r="P12" s="87"/>
      <c r="Q12" s="87"/>
      <c r="R12" s="268"/>
      <c r="S12" s="270"/>
      <c r="T12" s="87"/>
      <c r="U12" s="87"/>
      <c r="V12" s="268"/>
      <c r="W12" s="270"/>
      <c r="X12" s="87"/>
      <c r="Y12" s="87"/>
      <c r="Z12" s="268"/>
      <c r="AA12" s="270"/>
      <c r="AB12" s="87"/>
      <c r="AC12" s="87"/>
      <c r="AD12" s="268"/>
      <c r="AE12" s="270"/>
      <c r="AF12" s="87"/>
      <c r="AG12" s="87"/>
      <c r="AH12" s="268"/>
      <c r="AI12" s="270"/>
      <c r="AJ12" s="87"/>
      <c r="AK12" s="87"/>
      <c r="AL12" s="268"/>
      <c r="AM12" s="270"/>
      <c r="AN12" s="87"/>
      <c r="AO12" s="87"/>
      <c r="AP12" s="268"/>
      <c r="AQ12" s="270"/>
      <c r="AR12" s="87"/>
      <c r="AS12" s="87"/>
      <c r="AT12" s="268"/>
      <c r="AU12" s="270"/>
      <c r="AV12" s="87"/>
      <c r="AW12" s="87"/>
      <c r="AX12" s="268"/>
      <c r="AY12" s="270"/>
      <c r="AZ12" s="87"/>
      <c r="BA12" s="87"/>
      <c r="BB12" s="268"/>
    </row>
    <row r="13" ht="36.0" customHeight="1">
      <c r="A13" s="13"/>
      <c r="B13" s="254"/>
      <c r="C13" s="254"/>
      <c r="D13" s="265" t="s">
        <v>256</v>
      </c>
      <c r="E13" s="266" t="s">
        <v>257</v>
      </c>
      <c r="F13" s="272" t="s">
        <v>255</v>
      </c>
      <c r="G13" s="273"/>
      <c r="H13" s="87"/>
      <c r="I13" s="87"/>
      <c r="J13" s="268"/>
      <c r="K13" s="269"/>
      <c r="L13" s="87"/>
      <c r="M13" s="87"/>
      <c r="N13" s="268"/>
      <c r="O13" s="270"/>
      <c r="P13" s="87"/>
      <c r="Q13" s="87"/>
      <c r="R13" s="268"/>
      <c r="S13" s="270"/>
      <c r="T13" s="87"/>
      <c r="U13" s="87"/>
      <c r="V13" s="268"/>
      <c r="W13" s="270"/>
      <c r="X13" s="87"/>
      <c r="Y13" s="87"/>
      <c r="Z13" s="268"/>
      <c r="AA13" s="270"/>
      <c r="AB13" s="87"/>
      <c r="AC13" s="87"/>
      <c r="AD13" s="268"/>
      <c r="AE13" s="270"/>
      <c r="AF13" s="87"/>
      <c r="AG13" s="87"/>
      <c r="AH13" s="268"/>
      <c r="AI13" s="270"/>
      <c r="AJ13" s="87"/>
      <c r="AK13" s="87"/>
      <c r="AL13" s="268"/>
      <c r="AM13" s="270"/>
      <c r="AN13" s="87"/>
      <c r="AO13" s="87"/>
      <c r="AP13" s="268"/>
      <c r="AQ13" s="270"/>
      <c r="AR13" s="87"/>
      <c r="AS13" s="87"/>
      <c r="AT13" s="268"/>
      <c r="AU13" s="270"/>
      <c r="AV13" s="87"/>
      <c r="AW13" s="87"/>
      <c r="AX13" s="268"/>
      <c r="AY13" s="270"/>
      <c r="AZ13" s="87"/>
      <c r="BA13" s="87"/>
      <c r="BB13" s="268"/>
    </row>
    <row r="14" ht="36.0" customHeight="1">
      <c r="A14" s="13"/>
      <c r="B14" s="254"/>
      <c r="C14" s="254"/>
      <c r="D14" s="262"/>
      <c r="E14" s="209"/>
      <c r="F14" s="263"/>
      <c r="G14" s="273"/>
      <c r="H14" s="87"/>
      <c r="I14" s="87"/>
      <c r="J14" s="268"/>
      <c r="K14" s="271"/>
      <c r="L14" s="87"/>
      <c r="M14" s="87"/>
      <c r="N14" s="268"/>
      <c r="O14" s="270"/>
      <c r="P14" s="87"/>
      <c r="Q14" s="87"/>
      <c r="R14" s="268"/>
      <c r="S14" s="270"/>
      <c r="T14" s="87"/>
      <c r="U14" s="87"/>
      <c r="V14" s="268"/>
      <c r="W14" s="270"/>
      <c r="X14" s="87"/>
      <c r="Y14" s="87"/>
      <c r="Z14" s="268"/>
      <c r="AA14" s="270"/>
      <c r="AB14" s="87"/>
      <c r="AC14" s="87"/>
      <c r="AD14" s="268"/>
      <c r="AE14" s="270"/>
      <c r="AF14" s="87"/>
      <c r="AG14" s="87"/>
      <c r="AH14" s="268"/>
      <c r="AI14" s="270"/>
      <c r="AJ14" s="87"/>
      <c r="AK14" s="87"/>
      <c r="AL14" s="268"/>
      <c r="AM14" s="270"/>
      <c r="AN14" s="87"/>
      <c r="AO14" s="87"/>
      <c r="AP14" s="268"/>
      <c r="AQ14" s="270"/>
      <c r="AR14" s="87"/>
      <c r="AS14" s="87"/>
      <c r="AT14" s="268"/>
      <c r="AU14" s="270"/>
      <c r="AV14" s="87"/>
      <c r="AW14" s="87"/>
      <c r="AX14" s="268"/>
      <c r="AY14" s="270"/>
      <c r="AZ14" s="87"/>
      <c r="BA14" s="87"/>
      <c r="BB14" s="268"/>
    </row>
    <row r="15" ht="36.0" customHeight="1">
      <c r="A15" s="13"/>
      <c r="B15" s="254"/>
      <c r="C15" s="254"/>
      <c r="D15" s="265" t="s">
        <v>258</v>
      </c>
      <c r="E15" s="266" t="s">
        <v>259</v>
      </c>
      <c r="F15" s="272" t="s">
        <v>252</v>
      </c>
      <c r="G15" s="270"/>
      <c r="H15" s="87"/>
      <c r="I15" s="87"/>
      <c r="J15" s="268"/>
      <c r="K15" s="270"/>
      <c r="L15" s="87"/>
      <c r="M15" s="87"/>
      <c r="N15" s="268"/>
      <c r="O15" s="274"/>
      <c r="P15" s="87"/>
      <c r="Q15" s="87"/>
      <c r="R15" s="268"/>
      <c r="S15" s="270"/>
      <c r="T15" s="87"/>
      <c r="U15" s="87"/>
      <c r="V15" s="268"/>
      <c r="W15" s="270"/>
      <c r="X15" s="87"/>
      <c r="Y15" s="87"/>
      <c r="Z15" s="268"/>
      <c r="AA15" s="270"/>
      <c r="AB15" s="87"/>
      <c r="AC15" s="87"/>
      <c r="AD15" s="268"/>
      <c r="AE15" s="270"/>
      <c r="AF15" s="87"/>
      <c r="AG15" s="87"/>
      <c r="AH15" s="268"/>
      <c r="AI15" s="270"/>
      <c r="AJ15" s="87"/>
      <c r="AK15" s="87"/>
      <c r="AL15" s="268"/>
      <c r="AM15" s="270"/>
      <c r="AN15" s="87"/>
      <c r="AO15" s="87"/>
      <c r="AP15" s="268"/>
      <c r="AQ15" s="270"/>
      <c r="AR15" s="87"/>
      <c r="AS15" s="87"/>
      <c r="AT15" s="268"/>
      <c r="AU15" s="270"/>
      <c r="AV15" s="87"/>
      <c r="AW15" s="87"/>
      <c r="AX15" s="268"/>
      <c r="AY15" s="270"/>
      <c r="AZ15" s="87"/>
      <c r="BA15" s="87"/>
      <c r="BB15" s="268"/>
    </row>
    <row r="16" ht="36.0" customHeight="1">
      <c r="A16" s="13"/>
      <c r="B16" s="254"/>
      <c r="C16" s="254"/>
      <c r="D16" s="262"/>
      <c r="E16" s="209"/>
      <c r="F16" s="263"/>
      <c r="G16" s="270"/>
      <c r="H16" s="87"/>
      <c r="I16" s="87"/>
      <c r="J16" s="268"/>
      <c r="K16" s="270"/>
      <c r="L16" s="87"/>
      <c r="M16" s="87"/>
      <c r="N16" s="268"/>
      <c r="O16" s="271"/>
      <c r="P16" s="87"/>
      <c r="Q16" s="87"/>
      <c r="R16" s="268"/>
      <c r="S16" s="270"/>
      <c r="T16" s="87"/>
      <c r="U16" s="87"/>
      <c r="V16" s="268"/>
      <c r="W16" s="270"/>
      <c r="X16" s="87"/>
      <c r="Y16" s="87"/>
      <c r="Z16" s="268"/>
      <c r="AA16" s="270"/>
      <c r="AB16" s="87"/>
      <c r="AC16" s="87"/>
      <c r="AD16" s="268"/>
      <c r="AE16" s="270"/>
      <c r="AF16" s="87"/>
      <c r="AG16" s="87"/>
      <c r="AH16" s="268"/>
      <c r="AI16" s="270"/>
      <c r="AJ16" s="87"/>
      <c r="AK16" s="87"/>
      <c r="AL16" s="268"/>
      <c r="AM16" s="270"/>
      <c r="AN16" s="87"/>
      <c r="AO16" s="87"/>
      <c r="AP16" s="268"/>
      <c r="AQ16" s="270"/>
      <c r="AR16" s="87"/>
      <c r="AS16" s="87"/>
      <c r="AT16" s="268"/>
      <c r="AU16" s="270"/>
      <c r="AV16" s="87"/>
      <c r="AW16" s="87"/>
      <c r="AX16" s="268"/>
      <c r="AY16" s="270"/>
      <c r="AZ16" s="87"/>
      <c r="BA16" s="87"/>
      <c r="BB16" s="268"/>
    </row>
    <row r="17" ht="36.0" customHeight="1">
      <c r="A17" s="13"/>
      <c r="B17" s="254"/>
      <c r="C17" s="254"/>
      <c r="D17" s="265" t="s">
        <v>260</v>
      </c>
      <c r="E17" s="266" t="s">
        <v>259</v>
      </c>
      <c r="F17" s="272" t="s">
        <v>252</v>
      </c>
      <c r="G17" s="270"/>
      <c r="H17" s="87"/>
      <c r="I17" s="87"/>
      <c r="J17" s="268"/>
      <c r="K17" s="270"/>
      <c r="L17" s="87"/>
      <c r="M17" s="87"/>
      <c r="N17" s="268"/>
      <c r="O17" s="270"/>
      <c r="P17" s="87"/>
      <c r="Q17" s="87"/>
      <c r="R17" s="268"/>
      <c r="S17" s="270"/>
      <c r="T17" s="87"/>
      <c r="U17" s="87"/>
      <c r="V17" s="268"/>
      <c r="W17" s="270"/>
      <c r="X17" s="87"/>
      <c r="Y17" s="87"/>
      <c r="Z17" s="268"/>
      <c r="AA17" s="270"/>
      <c r="AB17" s="87"/>
      <c r="AC17" s="87"/>
      <c r="AD17" s="268"/>
      <c r="AE17" s="270"/>
      <c r="AF17" s="87"/>
      <c r="AG17" s="87"/>
      <c r="AH17" s="268"/>
      <c r="AI17" s="270"/>
      <c r="AJ17" s="87"/>
      <c r="AK17" s="87"/>
      <c r="AL17" s="268"/>
      <c r="AM17" s="270"/>
      <c r="AN17" s="87"/>
      <c r="AO17" s="87"/>
      <c r="AP17" s="268"/>
      <c r="AQ17" s="270"/>
      <c r="AR17" s="87"/>
      <c r="AS17" s="87"/>
      <c r="AT17" s="268"/>
      <c r="AU17" s="270"/>
      <c r="AV17" s="87"/>
      <c r="AW17" s="87"/>
      <c r="AX17" s="268"/>
      <c r="AY17" s="270"/>
      <c r="AZ17" s="87"/>
      <c r="BA17" s="87"/>
      <c r="BB17" s="268"/>
    </row>
    <row r="18" ht="36.0" customHeight="1">
      <c r="A18" s="13"/>
      <c r="B18" s="254"/>
      <c r="C18" s="43"/>
      <c r="D18" s="275"/>
      <c r="E18" s="48"/>
      <c r="F18" s="49"/>
      <c r="G18" s="276"/>
      <c r="H18" s="277"/>
      <c r="I18" s="277"/>
      <c r="J18" s="278"/>
      <c r="K18" s="276"/>
      <c r="L18" s="277"/>
      <c r="M18" s="277"/>
      <c r="N18" s="278"/>
      <c r="O18" s="276"/>
      <c r="P18" s="277"/>
      <c r="Q18" s="277"/>
      <c r="R18" s="278"/>
      <c r="S18" s="276"/>
      <c r="T18" s="277"/>
      <c r="U18" s="277"/>
      <c r="V18" s="278"/>
      <c r="W18" s="276"/>
      <c r="X18" s="277"/>
      <c r="Y18" s="277"/>
      <c r="Z18" s="278"/>
      <c r="AA18" s="276"/>
      <c r="AB18" s="277"/>
      <c r="AC18" s="277"/>
      <c r="AD18" s="278"/>
      <c r="AE18" s="276"/>
      <c r="AF18" s="277"/>
      <c r="AG18" s="277"/>
      <c r="AH18" s="278"/>
      <c r="AI18" s="276"/>
      <c r="AJ18" s="277"/>
      <c r="AK18" s="277"/>
      <c r="AL18" s="278"/>
      <c r="AM18" s="276"/>
      <c r="AN18" s="277"/>
      <c r="AO18" s="277"/>
      <c r="AP18" s="278"/>
      <c r="AQ18" s="276"/>
      <c r="AR18" s="277"/>
      <c r="AS18" s="277"/>
      <c r="AT18" s="278"/>
      <c r="AU18" s="276"/>
      <c r="AV18" s="277"/>
      <c r="AW18" s="277"/>
      <c r="AX18" s="278"/>
      <c r="AY18" s="276"/>
      <c r="AZ18" s="277"/>
      <c r="BA18" s="277"/>
      <c r="BB18" s="278"/>
    </row>
    <row r="19" ht="36.0" customHeight="1">
      <c r="A19" s="13"/>
      <c r="B19" s="254"/>
      <c r="C19" s="249" t="s">
        <v>261</v>
      </c>
      <c r="D19" s="250" t="s">
        <v>262</v>
      </c>
      <c r="E19" s="251" t="s">
        <v>263</v>
      </c>
      <c r="F19" s="252" t="s">
        <v>252</v>
      </c>
      <c r="G19" s="264"/>
      <c r="H19" s="32"/>
      <c r="I19" s="32"/>
      <c r="J19" s="34"/>
      <c r="K19" s="264"/>
      <c r="L19" s="32"/>
      <c r="M19" s="32"/>
      <c r="N19" s="34"/>
      <c r="O19" s="264"/>
      <c r="P19" s="32"/>
      <c r="Q19" s="32"/>
      <c r="R19" s="34"/>
      <c r="S19" s="264"/>
      <c r="T19" s="32"/>
      <c r="U19" s="32"/>
      <c r="V19" s="34"/>
      <c r="W19" s="264"/>
      <c r="X19" s="32"/>
      <c r="Y19" s="32"/>
      <c r="Z19" s="34"/>
      <c r="AA19" s="264"/>
      <c r="AB19" s="32"/>
      <c r="AC19" s="32"/>
      <c r="AD19" s="34"/>
      <c r="AE19" s="264"/>
      <c r="AF19" s="32"/>
      <c r="AG19" s="32"/>
      <c r="AH19" s="34"/>
      <c r="AI19" s="264"/>
      <c r="AJ19" s="32"/>
      <c r="AK19" s="32"/>
      <c r="AL19" s="34"/>
      <c r="AM19" s="264"/>
      <c r="AN19" s="32"/>
      <c r="AO19" s="32"/>
      <c r="AP19" s="34"/>
      <c r="AQ19" s="264"/>
      <c r="AR19" s="32"/>
      <c r="AS19" s="32"/>
      <c r="AT19" s="34"/>
      <c r="AU19" s="264"/>
      <c r="AV19" s="32"/>
      <c r="AW19" s="32"/>
      <c r="AX19" s="34"/>
      <c r="AY19" s="264"/>
      <c r="AZ19" s="32"/>
      <c r="BA19" s="32"/>
      <c r="BB19" s="34"/>
    </row>
    <row r="20" ht="36.0" customHeight="1">
      <c r="A20" s="13"/>
      <c r="B20" s="254"/>
      <c r="C20" s="254"/>
      <c r="D20" s="262"/>
      <c r="E20" s="209"/>
      <c r="F20" s="263"/>
      <c r="G20" s="270"/>
      <c r="H20" s="87"/>
      <c r="I20" s="87"/>
      <c r="J20" s="268"/>
      <c r="K20" s="270"/>
      <c r="L20" s="87"/>
      <c r="M20" s="87"/>
      <c r="N20" s="268"/>
      <c r="O20" s="270"/>
      <c r="P20" s="87"/>
      <c r="Q20" s="87"/>
      <c r="R20" s="268"/>
      <c r="S20" s="270"/>
      <c r="T20" s="87"/>
      <c r="U20" s="87"/>
      <c r="V20" s="268"/>
      <c r="W20" s="270"/>
      <c r="X20" s="87"/>
      <c r="Y20" s="87"/>
      <c r="Z20" s="268"/>
      <c r="AA20" s="270"/>
      <c r="AB20" s="87"/>
      <c r="AC20" s="87"/>
      <c r="AD20" s="268"/>
      <c r="AE20" s="270"/>
      <c r="AF20" s="87"/>
      <c r="AG20" s="87"/>
      <c r="AH20" s="268"/>
      <c r="AI20" s="270"/>
      <c r="AJ20" s="87"/>
      <c r="AK20" s="87"/>
      <c r="AL20" s="268"/>
      <c r="AM20" s="270"/>
      <c r="AN20" s="87"/>
      <c r="AO20" s="87"/>
      <c r="AP20" s="268"/>
      <c r="AQ20" s="270"/>
      <c r="AR20" s="87"/>
      <c r="AS20" s="87"/>
      <c r="AT20" s="268"/>
      <c r="AU20" s="270"/>
      <c r="AV20" s="87"/>
      <c r="AW20" s="87"/>
      <c r="AX20" s="268"/>
      <c r="AY20" s="270"/>
      <c r="AZ20" s="87"/>
      <c r="BA20" s="87"/>
      <c r="BB20" s="268"/>
    </row>
    <row r="21" ht="36.0" customHeight="1">
      <c r="A21" s="13"/>
      <c r="B21" s="254"/>
      <c r="C21" s="254"/>
      <c r="D21" s="265" t="s">
        <v>264</v>
      </c>
      <c r="E21" s="266" t="s">
        <v>251</v>
      </c>
      <c r="F21" s="272" t="s">
        <v>252</v>
      </c>
      <c r="G21" s="270"/>
      <c r="H21" s="87"/>
      <c r="I21" s="87"/>
      <c r="J21" s="268"/>
      <c r="K21" s="270"/>
      <c r="L21" s="87"/>
      <c r="M21" s="87"/>
      <c r="N21" s="268"/>
      <c r="O21" s="270"/>
      <c r="P21" s="87"/>
      <c r="Q21" s="87"/>
      <c r="R21" s="268"/>
      <c r="S21" s="270"/>
      <c r="T21" s="87"/>
      <c r="U21" s="87"/>
      <c r="V21" s="268"/>
      <c r="W21" s="270"/>
      <c r="X21" s="87"/>
      <c r="Y21" s="87"/>
      <c r="Z21" s="268"/>
      <c r="AA21" s="270"/>
      <c r="AB21" s="87"/>
      <c r="AC21" s="87"/>
      <c r="AD21" s="268"/>
      <c r="AE21" s="270"/>
      <c r="AF21" s="87"/>
      <c r="AG21" s="87"/>
      <c r="AH21" s="268"/>
      <c r="AI21" s="270"/>
      <c r="AJ21" s="87"/>
      <c r="AK21" s="87"/>
      <c r="AL21" s="268"/>
      <c r="AM21" s="270"/>
      <c r="AN21" s="87"/>
      <c r="AO21" s="87"/>
      <c r="AP21" s="268"/>
      <c r="AQ21" s="270"/>
      <c r="AR21" s="87"/>
      <c r="AS21" s="87"/>
      <c r="AT21" s="268"/>
      <c r="AU21" s="270"/>
      <c r="AV21" s="87"/>
      <c r="AW21" s="87"/>
      <c r="AX21" s="268"/>
      <c r="AY21" s="270"/>
      <c r="AZ21" s="87"/>
      <c r="BA21" s="87"/>
      <c r="BB21" s="268"/>
    </row>
    <row r="22" ht="36.0" customHeight="1">
      <c r="A22" s="13"/>
      <c r="B22" s="254"/>
      <c r="C22" s="254"/>
      <c r="D22" s="262"/>
      <c r="E22" s="209"/>
      <c r="F22" s="263"/>
      <c r="G22" s="270"/>
      <c r="H22" s="87"/>
      <c r="I22" s="87"/>
      <c r="J22" s="268"/>
      <c r="K22" s="270"/>
      <c r="L22" s="87"/>
      <c r="M22" s="87"/>
      <c r="N22" s="268"/>
      <c r="O22" s="270"/>
      <c r="P22" s="87"/>
      <c r="Q22" s="87"/>
      <c r="R22" s="268"/>
      <c r="S22" s="270"/>
      <c r="T22" s="87"/>
      <c r="U22" s="87"/>
      <c r="V22" s="268"/>
      <c r="W22" s="270"/>
      <c r="X22" s="87"/>
      <c r="Y22" s="87"/>
      <c r="Z22" s="268"/>
      <c r="AA22" s="270"/>
      <c r="AB22" s="87"/>
      <c r="AC22" s="87"/>
      <c r="AD22" s="268"/>
      <c r="AE22" s="270"/>
      <c r="AF22" s="87"/>
      <c r="AG22" s="87"/>
      <c r="AH22" s="268"/>
      <c r="AI22" s="270"/>
      <c r="AJ22" s="87"/>
      <c r="AK22" s="87"/>
      <c r="AL22" s="268"/>
      <c r="AM22" s="270"/>
      <c r="AN22" s="87"/>
      <c r="AO22" s="87"/>
      <c r="AP22" s="268"/>
      <c r="AQ22" s="270"/>
      <c r="AR22" s="87"/>
      <c r="AS22" s="87"/>
      <c r="AT22" s="268"/>
      <c r="AU22" s="270"/>
      <c r="AV22" s="87"/>
      <c r="AW22" s="87"/>
      <c r="AX22" s="268"/>
      <c r="AY22" s="270"/>
      <c r="AZ22" s="87"/>
      <c r="BA22" s="87"/>
      <c r="BB22" s="268"/>
    </row>
    <row r="23" ht="36.0" customHeight="1">
      <c r="A23" s="13"/>
      <c r="B23" s="254"/>
      <c r="C23" s="254"/>
      <c r="D23" s="265" t="s">
        <v>265</v>
      </c>
      <c r="E23" s="266" t="s">
        <v>266</v>
      </c>
      <c r="F23" s="272" t="s">
        <v>252</v>
      </c>
      <c r="G23" s="270"/>
      <c r="H23" s="87"/>
      <c r="I23" s="87"/>
      <c r="J23" s="268"/>
      <c r="K23" s="270"/>
      <c r="L23" s="87"/>
      <c r="M23" s="87"/>
      <c r="N23" s="268"/>
      <c r="O23" s="270"/>
      <c r="P23" s="87"/>
      <c r="Q23" s="87"/>
      <c r="R23" s="268"/>
      <c r="S23" s="270"/>
      <c r="T23" s="87"/>
      <c r="U23" s="87"/>
      <c r="V23" s="268"/>
      <c r="W23" s="270"/>
      <c r="X23" s="87"/>
      <c r="Y23" s="87"/>
      <c r="Z23" s="268"/>
      <c r="AA23" s="270"/>
      <c r="AB23" s="87"/>
      <c r="AC23" s="87"/>
      <c r="AD23" s="268"/>
      <c r="AE23" s="270"/>
      <c r="AF23" s="87"/>
      <c r="AG23" s="87"/>
      <c r="AH23" s="268"/>
      <c r="AI23" s="270"/>
      <c r="AJ23" s="87"/>
      <c r="AK23" s="87"/>
      <c r="AL23" s="268"/>
      <c r="AM23" s="270"/>
      <c r="AN23" s="87"/>
      <c r="AO23" s="87"/>
      <c r="AP23" s="268"/>
      <c r="AQ23" s="270"/>
      <c r="AR23" s="87"/>
      <c r="AS23" s="87"/>
      <c r="AT23" s="268"/>
      <c r="AU23" s="270"/>
      <c r="AV23" s="87"/>
      <c r="AW23" s="87"/>
      <c r="AX23" s="268"/>
      <c r="AY23" s="270"/>
      <c r="AZ23" s="87"/>
      <c r="BA23" s="87"/>
      <c r="BB23" s="268"/>
    </row>
    <row r="24" ht="36.0" customHeight="1">
      <c r="A24" s="13"/>
      <c r="B24" s="254"/>
      <c r="C24" s="254"/>
      <c r="D24" s="262"/>
      <c r="E24" s="209"/>
      <c r="F24" s="263"/>
      <c r="G24" s="270"/>
      <c r="H24" s="87"/>
      <c r="I24" s="87"/>
      <c r="J24" s="268"/>
      <c r="K24" s="270"/>
      <c r="L24" s="87"/>
      <c r="M24" s="87"/>
      <c r="N24" s="268"/>
      <c r="O24" s="270"/>
      <c r="P24" s="87"/>
      <c r="Q24" s="87"/>
      <c r="R24" s="268"/>
      <c r="S24" s="270"/>
      <c r="T24" s="87"/>
      <c r="U24" s="87"/>
      <c r="V24" s="268"/>
      <c r="W24" s="270"/>
      <c r="X24" s="87"/>
      <c r="Y24" s="87"/>
      <c r="Z24" s="268"/>
      <c r="AA24" s="270"/>
      <c r="AB24" s="87"/>
      <c r="AC24" s="87"/>
      <c r="AD24" s="268"/>
      <c r="AE24" s="270"/>
      <c r="AF24" s="87"/>
      <c r="AG24" s="87"/>
      <c r="AH24" s="268"/>
      <c r="AI24" s="270"/>
      <c r="AJ24" s="87"/>
      <c r="AK24" s="87"/>
      <c r="AL24" s="268"/>
      <c r="AM24" s="270"/>
      <c r="AN24" s="87"/>
      <c r="AO24" s="87"/>
      <c r="AP24" s="268"/>
      <c r="AQ24" s="270"/>
      <c r="AR24" s="87"/>
      <c r="AS24" s="87"/>
      <c r="AT24" s="268"/>
      <c r="AU24" s="270"/>
      <c r="AV24" s="87"/>
      <c r="AW24" s="87"/>
      <c r="AX24" s="268"/>
      <c r="AY24" s="270"/>
      <c r="AZ24" s="87"/>
      <c r="BA24" s="87"/>
      <c r="BB24" s="268"/>
    </row>
    <row r="25" ht="36.0" customHeight="1">
      <c r="A25" s="13"/>
      <c r="B25" s="254"/>
      <c r="C25" s="254"/>
      <c r="D25" s="265" t="s">
        <v>267</v>
      </c>
      <c r="E25" s="266" t="s">
        <v>251</v>
      </c>
      <c r="F25" s="272" t="s">
        <v>252</v>
      </c>
      <c r="G25" s="270"/>
      <c r="H25" s="87"/>
      <c r="I25" s="87"/>
      <c r="J25" s="268"/>
      <c r="K25" s="270"/>
      <c r="L25" s="87"/>
      <c r="M25" s="87"/>
      <c r="N25" s="268"/>
      <c r="O25" s="270"/>
      <c r="P25" s="87"/>
      <c r="Q25" s="87"/>
      <c r="R25" s="268"/>
      <c r="S25" s="270"/>
      <c r="T25" s="87"/>
      <c r="U25" s="87"/>
      <c r="V25" s="268"/>
      <c r="W25" s="270"/>
      <c r="X25" s="87"/>
      <c r="Y25" s="87"/>
      <c r="Z25" s="268"/>
      <c r="AA25" s="270"/>
      <c r="AB25" s="87"/>
      <c r="AC25" s="87"/>
      <c r="AD25" s="268"/>
      <c r="AE25" s="270"/>
      <c r="AF25" s="87"/>
      <c r="AG25" s="87"/>
      <c r="AH25" s="268"/>
      <c r="AI25" s="270"/>
      <c r="AJ25" s="87"/>
      <c r="AK25" s="87"/>
      <c r="AL25" s="268"/>
      <c r="AM25" s="270"/>
      <c r="AN25" s="87"/>
      <c r="AO25" s="87"/>
      <c r="AP25" s="268"/>
      <c r="AQ25" s="270"/>
      <c r="AR25" s="87"/>
      <c r="AS25" s="87"/>
      <c r="AT25" s="268"/>
      <c r="AU25" s="270"/>
      <c r="AV25" s="87"/>
      <c r="AW25" s="87"/>
      <c r="AX25" s="268"/>
      <c r="AY25" s="270"/>
      <c r="AZ25" s="87"/>
      <c r="BA25" s="87"/>
      <c r="BB25" s="268"/>
    </row>
    <row r="26" ht="36.0" customHeight="1">
      <c r="A26" s="13"/>
      <c r="B26" s="254"/>
      <c r="C26" s="254"/>
      <c r="D26" s="262"/>
      <c r="E26" s="209"/>
      <c r="F26" s="263"/>
      <c r="G26" s="270"/>
      <c r="H26" s="87"/>
      <c r="I26" s="87"/>
      <c r="J26" s="268"/>
      <c r="K26" s="270"/>
      <c r="L26" s="87"/>
      <c r="M26" s="87"/>
      <c r="N26" s="268"/>
      <c r="O26" s="270"/>
      <c r="P26" s="87"/>
      <c r="Q26" s="87"/>
      <c r="R26" s="268"/>
      <c r="S26" s="270"/>
      <c r="T26" s="87"/>
      <c r="U26" s="87"/>
      <c r="V26" s="268"/>
      <c r="W26" s="270"/>
      <c r="X26" s="87"/>
      <c r="Y26" s="87"/>
      <c r="Z26" s="268"/>
      <c r="AA26" s="270"/>
      <c r="AB26" s="87"/>
      <c r="AC26" s="87"/>
      <c r="AD26" s="268"/>
      <c r="AE26" s="270"/>
      <c r="AF26" s="87"/>
      <c r="AG26" s="87"/>
      <c r="AH26" s="268"/>
      <c r="AI26" s="270"/>
      <c r="AJ26" s="87"/>
      <c r="AK26" s="87"/>
      <c r="AL26" s="268"/>
      <c r="AM26" s="270"/>
      <c r="AN26" s="87"/>
      <c r="AO26" s="87"/>
      <c r="AP26" s="268"/>
      <c r="AQ26" s="270"/>
      <c r="AR26" s="87"/>
      <c r="AS26" s="87"/>
      <c r="AT26" s="268"/>
      <c r="AU26" s="270"/>
      <c r="AV26" s="87"/>
      <c r="AW26" s="87"/>
      <c r="AX26" s="268"/>
      <c r="AY26" s="270"/>
      <c r="AZ26" s="87"/>
      <c r="BA26" s="87"/>
      <c r="BB26" s="268"/>
    </row>
    <row r="27" ht="36.0" customHeight="1">
      <c r="A27" s="13"/>
      <c r="B27" s="254"/>
      <c r="C27" s="254"/>
      <c r="D27" s="265" t="s">
        <v>268</v>
      </c>
      <c r="E27" s="266" t="s">
        <v>266</v>
      </c>
      <c r="F27" s="272" t="s">
        <v>252</v>
      </c>
      <c r="G27" s="270"/>
      <c r="H27" s="87"/>
      <c r="I27" s="87"/>
      <c r="J27" s="268"/>
      <c r="K27" s="270"/>
      <c r="L27" s="87"/>
      <c r="M27" s="87"/>
      <c r="N27" s="268"/>
      <c r="O27" s="270"/>
      <c r="P27" s="87"/>
      <c r="Q27" s="87"/>
      <c r="R27" s="268"/>
      <c r="S27" s="270"/>
      <c r="T27" s="87"/>
      <c r="U27" s="87"/>
      <c r="V27" s="268"/>
      <c r="W27" s="270"/>
      <c r="X27" s="87"/>
      <c r="Y27" s="87"/>
      <c r="Z27" s="268"/>
      <c r="AA27" s="270"/>
      <c r="AB27" s="87"/>
      <c r="AC27" s="87"/>
      <c r="AD27" s="268"/>
      <c r="AE27" s="270"/>
      <c r="AF27" s="87"/>
      <c r="AG27" s="87"/>
      <c r="AH27" s="268"/>
      <c r="AI27" s="270"/>
      <c r="AJ27" s="87"/>
      <c r="AK27" s="87"/>
      <c r="AL27" s="268"/>
      <c r="AM27" s="270"/>
      <c r="AN27" s="87"/>
      <c r="AO27" s="87"/>
      <c r="AP27" s="268"/>
      <c r="AQ27" s="270"/>
      <c r="AR27" s="87"/>
      <c r="AS27" s="87"/>
      <c r="AT27" s="268"/>
      <c r="AU27" s="270"/>
      <c r="AV27" s="87"/>
      <c r="AW27" s="87"/>
      <c r="AX27" s="268"/>
      <c r="AY27" s="270"/>
      <c r="AZ27" s="87"/>
      <c r="BA27" s="87"/>
      <c r="BB27" s="268"/>
    </row>
    <row r="28" ht="36.0" customHeight="1">
      <c r="A28" s="13"/>
      <c r="B28" s="254"/>
      <c r="C28" s="254"/>
      <c r="D28" s="262"/>
      <c r="E28" s="209"/>
      <c r="F28" s="263"/>
      <c r="G28" s="270"/>
      <c r="H28" s="87"/>
      <c r="I28" s="87"/>
      <c r="J28" s="268"/>
      <c r="K28" s="270"/>
      <c r="L28" s="87"/>
      <c r="M28" s="87"/>
      <c r="N28" s="268"/>
      <c r="O28" s="270"/>
      <c r="P28" s="87"/>
      <c r="Q28" s="87"/>
      <c r="R28" s="268"/>
      <c r="S28" s="270"/>
      <c r="T28" s="87"/>
      <c r="U28" s="87"/>
      <c r="V28" s="268"/>
      <c r="W28" s="270"/>
      <c r="X28" s="87"/>
      <c r="Y28" s="87"/>
      <c r="Z28" s="268"/>
      <c r="AA28" s="270"/>
      <c r="AB28" s="87"/>
      <c r="AC28" s="87"/>
      <c r="AD28" s="268"/>
      <c r="AE28" s="270"/>
      <c r="AF28" s="87"/>
      <c r="AG28" s="87"/>
      <c r="AH28" s="268"/>
      <c r="AI28" s="270"/>
      <c r="AJ28" s="87"/>
      <c r="AK28" s="87"/>
      <c r="AL28" s="268"/>
      <c r="AM28" s="270"/>
      <c r="AN28" s="87"/>
      <c r="AO28" s="87"/>
      <c r="AP28" s="268"/>
      <c r="AQ28" s="270"/>
      <c r="AR28" s="87"/>
      <c r="AS28" s="87"/>
      <c r="AT28" s="268"/>
      <c r="AU28" s="270"/>
      <c r="AV28" s="87"/>
      <c r="AW28" s="87"/>
      <c r="AX28" s="268"/>
      <c r="AY28" s="270"/>
      <c r="AZ28" s="87"/>
      <c r="BA28" s="87"/>
      <c r="BB28" s="268"/>
    </row>
    <row r="29" ht="36.0" customHeight="1">
      <c r="A29" s="13"/>
      <c r="B29" s="254"/>
      <c r="C29" s="254"/>
      <c r="D29" s="265" t="s">
        <v>269</v>
      </c>
      <c r="E29" s="266" t="s">
        <v>251</v>
      </c>
      <c r="F29" s="272" t="s">
        <v>252</v>
      </c>
      <c r="G29" s="270"/>
      <c r="H29" s="87"/>
      <c r="I29" s="87"/>
      <c r="J29" s="268"/>
      <c r="K29" s="270"/>
      <c r="L29" s="87"/>
      <c r="M29" s="87"/>
      <c r="N29" s="268"/>
      <c r="O29" s="270"/>
      <c r="P29" s="87"/>
      <c r="Q29" s="87"/>
      <c r="R29" s="268"/>
      <c r="S29" s="270"/>
      <c r="T29" s="87"/>
      <c r="U29" s="87"/>
      <c r="V29" s="268"/>
      <c r="W29" s="270"/>
      <c r="X29" s="87"/>
      <c r="Y29" s="87"/>
      <c r="Z29" s="268"/>
      <c r="AA29" s="270"/>
      <c r="AB29" s="87"/>
      <c r="AC29" s="87"/>
      <c r="AD29" s="268"/>
      <c r="AE29" s="270"/>
      <c r="AF29" s="87"/>
      <c r="AG29" s="87"/>
      <c r="AH29" s="268"/>
      <c r="AI29" s="270"/>
      <c r="AJ29" s="87"/>
      <c r="AK29" s="87"/>
      <c r="AL29" s="268"/>
      <c r="AM29" s="270"/>
      <c r="AN29" s="87"/>
      <c r="AO29" s="87"/>
      <c r="AP29" s="268"/>
      <c r="AQ29" s="270"/>
      <c r="AR29" s="87"/>
      <c r="AS29" s="87"/>
      <c r="AT29" s="268"/>
      <c r="AU29" s="270"/>
      <c r="AV29" s="87"/>
      <c r="AW29" s="87"/>
      <c r="AX29" s="268"/>
      <c r="AY29" s="270"/>
      <c r="AZ29" s="87"/>
      <c r="BA29" s="87"/>
      <c r="BB29" s="268"/>
    </row>
    <row r="30" ht="36.0" customHeight="1">
      <c r="A30" s="13"/>
      <c r="B30" s="254"/>
      <c r="C30" s="254"/>
      <c r="D30" s="262"/>
      <c r="E30" s="209"/>
      <c r="F30" s="263"/>
      <c r="G30" s="270"/>
      <c r="H30" s="87"/>
      <c r="I30" s="87"/>
      <c r="J30" s="268"/>
      <c r="K30" s="270"/>
      <c r="L30" s="87"/>
      <c r="M30" s="87"/>
      <c r="N30" s="268"/>
      <c r="O30" s="270"/>
      <c r="P30" s="87"/>
      <c r="Q30" s="87"/>
      <c r="R30" s="268"/>
      <c r="S30" s="270"/>
      <c r="T30" s="87"/>
      <c r="U30" s="87"/>
      <c r="V30" s="268"/>
      <c r="W30" s="270"/>
      <c r="X30" s="87"/>
      <c r="Y30" s="87"/>
      <c r="Z30" s="268"/>
      <c r="AA30" s="270"/>
      <c r="AB30" s="87"/>
      <c r="AC30" s="87"/>
      <c r="AD30" s="268"/>
      <c r="AE30" s="270"/>
      <c r="AF30" s="87"/>
      <c r="AG30" s="87"/>
      <c r="AH30" s="268"/>
      <c r="AI30" s="270"/>
      <c r="AJ30" s="87"/>
      <c r="AK30" s="87"/>
      <c r="AL30" s="268"/>
      <c r="AM30" s="270"/>
      <c r="AN30" s="87"/>
      <c r="AO30" s="87"/>
      <c r="AP30" s="268"/>
      <c r="AQ30" s="270"/>
      <c r="AR30" s="87"/>
      <c r="AS30" s="87"/>
      <c r="AT30" s="268"/>
      <c r="AU30" s="270"/>
      <c r="AV30" s="87"/>
      <c r="AW30" s="87"/>
      <c r="AX30" s="268"/>
      <c r="AY30" s="270"/>
      <c r="AZ30" s="87"/>
      <c r="BA30" s="87"/>
      <c r="BB30" s="268"/>
    </row>
    <row r="31" ht="36.0" customHeight="1">
      <c r="A31" s="13"/>
      <c r="B31" s="254"/>
      <c r="C31" s="254"/>
      <c r="D31" s="265" t="s">
        <v>270</v>
      </c>
      <c r="E31" s="266" t="s">
        <v>251</v>
      </c>
      <c r="F31" s="272" t="s">
        <v>252</v>
      </c>
      <c r="G31" s="270"/>
      <c r="H31" s="87"/>
      <c r="I31" s="87"/>
      <c r="J31" s="268"/>
      <c r="K31" s="270"/>
      <c r="L31" s="87"/>
      <c r="M31" s="87"/>
      <c r="N31" s="268"/>
      <c r="O31" s="270"/>
      <c r="P31" s="87"/>
      <c r="Q31" s="87"/>
      <c r="R31" s="268"/>
      <c r="S31" s="270"/>
      <c r="T31" s="87"/>
      <c r="U31" s="87"/>
      <c r="V31" s="268"/>
      <c r="W31" s="270"/>
      <c r="X31" s="87"/>
      <c r="Y31" s="87"/>
      <c r="Z31" s="268"/>
      <c r="AA31" s="270"/>
      <c r="AB31" s="87"/>
      <c r="AC31" s="87"/>
      <c r="AD31" s="268"/>
      <c r="AE31" s="270"/>
      <c r="AF31" s="87"/>
      <c r="AG31" s="87"/>
      <c r="AH31" s="268"/>
      <c r="AI31" s="270"/>
      <c r="AJ31" s="87"/>
      <c r="AK31" s="87"/>
      <c r="AL31" s="268"/>
      <c r="AM31" s="270"/>
      <c r="AN31" s="87"/>
      <c r="AO31" s="87"/>
      <c r="AP31" s="268"/>
      <c r="AQ31" s="270"/>
      <c r="AR31" s="87"/>
      <c r="AS31" s="87"/>
      <c r="AT31" s="268"/>
      <c r="AU31" s="270"/>
      <c r="AV31" s="87"/>
      <c r="AW31" s="87"/>
      <c r="AX31" s="268"/>
      <c r="AY31" s="270"/>
      <c r="AZ31" s="87"/>
      <c r="BA31" s="87"/>
      <c r="BB31" s="268"/>
    </row>
    <row r="32" ht="36.0" customHeight="1">
      <c r="A32" s="13"/>
      <c r="B32" s="254"/>
      <c r="C32" s="254"/>
      <c r="D32" s="262"/>
      <c r="E32" s="209"/>
      <c r="F32" s="263"/>
      <c r="G32" s="270"/>
      <c r="H32" s="87"/>
      <c r="I32" s="87"/>
      <c r="J32" s="268"/>
      <c r="K32" s="270"/>
      <c r="L32" s="87"/>
      <c r="M32" s="87"/>
      <c r="N32" s="268"/>
      <c r="O32" s="270"/>
      <c r="P32" s="87"/>
      <c r="Q32" s="87"/>
      <c r="R32" s="268"/>
      <c r="S32" s="270"/>
      <c r="T32" s="87"/>
      <c r="U32" s="87"/>
      <c r="V32" s="268"/>
      <c r="W32" s="270"/>
      <c r="X32" s="87"/>
      <c r="Y32" s="87"/>
      <c r="Z32" s="268"/>
      <c r="AA32" s="270"/>
      <c r="AB32" s="87"/>
      <c r="AC32" s="87"/>
      <c r="AD32" s="268"/>
      <c r="AE32" s="270"/>
      <c r="AF32" s="87"/>
      <c r="AG32" s="87"/>
      <c r="AH32" s="268"/>
      <c r="AI32" s="270"/>
      <c r="AJ32" s="87"/>
      <c r="AK32" s="87"/>
      <c r="AL32" s="268"/>
      <c r="AM32" s="270"/>
      <c r="AN32" s="87"/>
      <c r="AO32" s="87"/>
      <c r="AP32" s="268"/>
      <c r="AQ32" s="270"/>
      <c r="AR32" s="87"/>
      <c r="AS32" s="87"/>
      <c r="AT32" s="268"/>
      <c r="AU32" s="270"/>
      <c r="AV32" s="87"/>
      <c r="AW32" s="87"/>
      <c r="AX32" s="268"/>
      <c r="AY32" s="270"/>
      <c r="AZ32" s="87"/>
      <c r="BA32" s="87"/>
      <c r="BB32" s="268"/>
    </row>
    <row r="33" ht="36.0" customHeight="1">
      <c r="A33" s="13"/>
      <c r="B33" s="254"/>
      <c r="C33" s="254"/>
      <c r="D33" s="265" t="s">
        <v>271</v>
      </c>
      <c r="E33" s="266" t="s">
        <v>272</v>
      </c>
      <c r="F33" s="272" t="s">
        <v>252</v>
      </c>
      <c r="G33" s="270"/>
      <c r="H33" s="87"/>
      <c r="I33" s="87"/>
      <c r="J33" s="268"/>
      <c r="K33" s="270"/>
      <c r="L33" s="87"/>
      <c r="M33" s="87"/>
      <c r="N33" s="268"/>
      <c r="O33" s="270"/>
      <c r="P33" s="87"/>
      <c r="Q33" s="87"/>
      <c r="R33" s="268"/>
      <c r="S33" s="270"/>
      <c r="T33" s="87"/>
      <c r="U33" s="87"/>
      <c r="V33" s="268"/>
      <c r="W33" s="270"/>
      <c r="X33" s="87"/>
      <c r="Y33" s="87"/>
      <c r="Z33" s="268"/>
      <c r="AA33" s="270"/>
      <c r="AB33" s="87"/>
      <c r="AC33" s="87"/>
      <c r="AD33" s="268"/>
      <c r="AE33" s="270"/>
      <c r="AF33" s="87"/>
      <c r="AG33" s="87"/>
      <c r="AH33" s="268"/>
      <c r="AI33" s="270"/>
      <c r="AJ33" s="87"/>
      <c r="AK33" s="87"/>
      <c r="AL33" s="268"/>
      <c r="AM33" s="270"/>
      <c r="AN33" s="87"/>
      <c r="AO33" s="87"/>
      <c r="AP33" s="268"/>
      <c r="AQ33" s="270"/>
      <c r="AR33" s="87"/>
      <c r="AS33" s="87"/>
      <c r="AT33" s="268"/>
      <c r="AU33" s="270"/>
      <c r="AV33" s="87"/>
      <c r="AW33" s="87"/>
      <c r="AX33" s="268"/>
      <c r="AY33" s="270"/>
      <c r="AZ33" s="87"/>
      <c r="BA33" s="87"/>
      <c r="BB33" s="268"/>
    </row>
    <row r="34" ht="36.0" customHeight="1">
      <c r="A34" s="13"/>
      <c r="B34" s="254"/>
      <c r="C34" s="254"/>
      <c r="D34" s="262"/>
      <c r="E34" s="209"/>
      <c r="F34" s="263"/>
      <c r="G34" s="270"/>
      <c r="H34" s="87"/>
      <c r="I34" s="87"/>
      <c r="J34" s="268"/>
      <c r="K34" s="270"/>
      <c r="L34" s="87"/>
      <c r="M34" s="87"/>
      <c r="N34" s="268"/>
      <c r="O34" s="270"/>
      <c r="P34" s="87"/>
      <c r="Q34" s="87"/>
      <c r="R34" s="268"/>
      <c r="S34" s="270"/>
      <c r="T34" s="87"/>
      <c r="U34" s="87"/>
      <c r="V34" s="268"/>
      <c r="W34" s="270"/>
      <c r="X34" s="87"/>
      <c r="Y34" s="87"/>
      <c r="Z34" s="268"/>
      <c r="AA34" s="270"/>
      <c r="AB34" s="87"/>
      <c r="AC34" s="87"/>
      <c r="AD34" s="268"/>
      <c r="AE34" s="270"/>
      <c r="AF34" s="87"/>
      <c r="AG34" s="87"/>
      <c r="AH34" s="268"/>
      <c r="AI34" s="270"/>
      <c r="AJ34" s="87"/>
      <c r="AK34" s="87"/>
      <c r="AL34" s="268"/>
      <c r="AM34" s="270"/>
      <c r="AN34" s="87"/>
      <c r="AO34" s="87"/>
      <c r="AP34" s="268"/>
      <c r="AQ34" s="270"/>
      <c r="AR34" s="87"/>
      <c r="AS34" s="87"/>
      <c r="AT34" s="268"/>
      <c r="AU34" s="270"/>
      <c r="AV34" s="87"/>
      <c r="AW34" s="87"/>
      <c r="AX34" s="268"/>
      <c r="AY34" s="270"/>
      <c r="AZ34" s="87"/>
      <c r="BA34" s="87"/>
      <c r="BB34" s="268"/>
    </row>
    <row r="35" ht="36.0" customHeight="1">
      <c r="A35" s="13"/>
      <c r="B35" s="254"/>
      <c r="C35" s="254"/>
      <c r="D35" s="265" t="s">
        <v>273</v>
      </c>
      <c r="E35" s="266" t="s">
        <v>251</v>
      </c>
      <c r="F35" s="272" t="s">
        <v>252</v>
      </c>
      <c r="G35" s="270"/>
      <c r="H35" s="87"/>
      <c r="I35" s="87"/>
      <c r="J35" s="268"/>
      <c r="K35" s="270"/>
      <c r="L35" s="87"/>
      <c r="M35" s="87"/>
      <c r="N35" s="268"/>
      <c r="O35" s="270"/>
      <c r="P35" s="87"/>
      <c r="Q35" s="87"/>
      <c r="R35" s="268"/>
      <c r="S35" s="270"/>
      <c r="T35" s="87"/>
      <c r="U35" s="87"/>
      <c r="V35" s="268"/>
      <c r="W35" s="270"/>
      <c r="X35" s="87"/>
      <c r="Y35" s="87"/>
      <c r="Z35" s="268"/>
      <c r="AA35" s="270"/>
      <c r="AB35" s="87"/>
      <c r="AC35" s="87"/>
      <c r="AD35" s="268"/>
      <c r="AE35" s="270"/>
      <c r="AF35" s="87"/>
      <c r="AG35" s="87"/>
      <c r="AH35" s="268"/>
      <c r="AI35" s="270"/>
      <c r="AJ35" s="87"/>
      <c r="AK35" s="87"/>
      <c r="AL35" s="268"/>
      <c r="AM35" s="270"/>
      <c r="AN35" s="87"/>
      <c r="AO35" s="87"/>
      <c r="AP35" s="268"/>
      <c r="AQ35" s="270"/>
      <c r="AR35" s="87"/>
      <c r="AS35" s="87"/>
      <c r="AT35" s="268"/>
      <c r="AU35" s="270"/>
      <c r="AV35" s="87"/>
      <c r="AW35" s="87"/>
      <c r="AX35" s="268"/>
      <c r="AY35" s="270"/>
      <c r="AZ35" s="87"/>
      <c r="BA35" s="87"/>
      <c r="BB35" s="268"/>
    </row>
    <row r="36" ht="36.0" customHeight="1">
      <c r="A36" s="13"/>
      <c r="B36" s="254"/>
      <c r="C36" s="254"/>
      <c r="D36" s="262"/>
      <c r="E36" s="209"/>
      <c r="F36" s="263"/>
      <c r="G36" s="270"/>
      <c r="H36" s="87"/>
      <c r="I36" s="87"/>
      <c r="J36" s="268"/>
      <c r="K36" s="270"/>
      <c r="L36" s="87"/>
      <c r="M36" s="87"/>
      <c r="N36" s="268"/>
      <c r="O36" s="270"/>
      <c r="P36" s="87"/>
      <c r="Q36" s="87"/>
      <c r="R36" s="268"/>
      <c r="S36" s="270"/>
      <c r="T36" s="87"/>
      <c r="U36" s="87"/>
      <c r="V36" s="268"/>
      <c r="W36" s="270"/>
      <c r="X36" s="87"/>
      <c r="Y36" s="87"/>
      <c r="Z36" s="268"/>
      <c r="AA36" s="270"/>
      <c r="AB36" s="87"/>
      <c r="AC36" s="87"/>
      <c r="AD36" s="268"/>
      <c r="AE36" s="270"/>
      <c r="AF36" s="87"/>
      <c r="AG36" s="87"/>
      <c r="AH36" s="268"/>
      <c r="AI36" s="270"/>
      <c r="AJ36" s="87"/>
      <c r="AK36" s="87"/>
      <c r="AL36" s="268"/>
      <c r="AM36" s="270"/>
      <c r="AN36" s="87"/>
      <c r="AO36" s="87"/>
      <c r="AP36" s="268"/>
      <c r="AQ36" s="270"/>
      <c r="AR36" s="87"/>
      <c r="AS36" s="87"/>
      <c r="AT36" s="268"/>
      <c r="AU36" s="270"/>
      <c r="AV36" s="87"/>
      <c r="AW36" s="87"/>
      <c r="AX36" s="268"/>
      <c r="AY36" s="270"/>
      <c r="AZ36" s="87"/>
      <c r="BA36" s="87"/>
      <c r="BB36" s="268"/>
    </row>
    <row r="37" ht="36.0" customHeight="1">
      <c r="A37" s="13"/>
      <c r="B37" s="254"/>
      <c r="C37" s="254"/>
      <c r="D37" s="265" t="s">
        <v>274</v>
      </c>
      <c r="E37" s="266" t="s">
        <v>275</v>
      </c>
      <c r="F37" s="272" t="s">
        <v>252</v>
      </c>
      <c r="G37" s="270"/>
      <c r="H37" s="87"/>
      <c r="I37" s="87"/>
      <c r="J37" s="268"/>
      <c r="K37" s="270"/>
      <c r="L37" s="87"/>
      <c r="M37" s="87"/>
      <c r="N37" s="268"/>
      <c r="O37" s="270"/>
      <c r="P37" s="87"/>
      <c r="Q37" s="87"/>
      <c r="R37" s="268"/>
      <c r="S37" s="270"/>
      <c r="T37" s="87"/>
      <c r="U37" s="87"/>
      <c r="V37" s="268"/>
      <c r="W37" s="270"/>
      <c r="X37" s="87"/>
      <c r="Y37" s="87"/>
      <c r="Z37" s="268"/>
      <c r="AA37" s="270"/>
      <c r="AB37" s="87"/>
      <c r="AC37" s="87"/>
      <c r="AD37" s="268"/>
      <c r="AE37" s="270"/>
      <c r="AF37" s="87"/>
      <c r="AG37" s="87"/>
      <c r="AH37" s="268"/>
      <c r="AI37" s="270"/>
      <c r="AJ37" s="87"/>
      <c r="AK37" s="87"/>
      <c r="AL37" s="268"/>
      <c r="AM37" s="270"/>
      <c r="AN37" s="87"/>
      <c r="AO37" s="87"/>
      <c r="AP37" s="268"/>
      <c r="AQ37" s="270"/>
      <c r="AR37" s="87"/>
      <c r="AS37" s="87"/>
      <c r="AT37" s="268"/>
      <c r="AU37" s="270"/>
      <c r="AV37" s="87"/>
      <c r="AW37" s="87"/>
      <c r="AX37" s="268"/>
      <c r="AY37" s="270"/>
      <c r="AZ37" s="87"/>
      <c r="BA37" s="87"/>
      <c r="BB37" s="268"/>
    </row>
    <row r="38" ht="36.0" customHeight="1">
      <c r="A38" s="13"/>
      <c r="B38" s="254"/>
      <c r="C38" s="254"/>
      <c r="D38" s="262"/>
      <c r="E38" s="209"/>
      <c r="F38" s="263"/>
      <c r="G38" s="270"/>
      <c r="H38" s="87"/>
      <c r="I38" s="87"/>
      <c r="J38" s="268"/>
      <c r="K38" s="270"/>
      <c r="L38" s="87"/>
      <c r="M38" s="87"/>
      <c r="N38" s="268"/>
      <c r="O38" s="270"/>
      <c r="P38" s="87"/>
      <c r="Q38" s="87"/>
      <c r="R38" s="268"/>
      <c r="S38" s="270"/>
      <c r="T38" s="87"/>
      <c r="U38" s="87"/>
      <c r="V38" s="268"/>
      <c r="W38" s="270"/>
      <c r="X38" s="87"/>
      <c r="Y38" s="87"/>
      <c r="Z38" s="268"/>
      <c r="AA38" s="270"/>
      <c r="AB38" s="87"/>
      <c r="AC38" s="87"/>
      <c r="AD38" s="268"/>
      <c r="AE38" s="270"/>
      <c r="AF38" s="87"/>
      <c r="AG38" s="87"/>
      <c r="AH38" s="268"/>
      <c r="AI38" s="270"/>
      <c r="AJ38" s="87"/>
      <c r="AK38" s="87"/>
      <c r="AL38" s="268"/>
      <c r="AM38" s="270"/>
      <c r="AN38" s="87"/>
      <c r="AO38" s="87"/>
      <c r="AP38" s="268"/>
      <c r="AQ38" s="270"/>
      <c r="AR38" s="87"/>
      <c r="AS38" s="87"/>
      <c r="AT38" s="268"/>
      <c r="AU38" s="270"/>
      <c r="AV38" s="87"/>
      <c r="AW38" s="87"/>
      <c r="AX38" s="268"/>
      <c r="AY38" s="270"/>
      <c r="AZ38" s="87"/>
      <c r="BA38" s="87"/>
      <c r="BB38" s="268"/>
    </row>
    <row r="39" ht="36.0" customHeight="1">
      <c r="A39" s="13"/>
      <c r="B39" s="254"/>
      <c r="C39" s="254"/>
      <c r="D39" s="265" t="s">
        <v>276</v>
      </c>
      <c r="E39" s="266" t="s">
        <v>277</v>
      </c>
      <c r="F39" s="272" t="s">
        <v>252</v>
      </c>
      <c r="G39" s="270"/>
      <c r="H39" s="87"/>
      <c r="I39" s="87"/>
      <c r="J39" s="268"/>
      <c r="K39" s="270"/>
      <c r="L39" s="87"/>
      <c r="M39" s="87"/>
      <c r="N39" s="268"/>
      <c r="O39" s="270"/>
      <c r="P39" s="87"/>
      <c r="Q39" s="87"/>
      <c r="R39" s="268"/>
      <c r="S39" s="270"/>
      <c r="T39" s="87"/>
      <c r="U39" s="87"/>
      <c r="V39" s="268"/>
      <c r="W39" s="270"/>
      <c r="X39" s="87"/>
      <c r="Y39" s="87"/>
      <c r="Z39" s="268"/>
      <c r="AA39" s="270"/>
      <c r="AB39" s="87"/>
      <c r="AC39" s="87"/>
      <c r="AD39" s="268"/>
      <c r="AE39" s="270"/>
      <c r="AF39" s="87"/>
      <c r="AG39" s="87"/>
      <c r="AH39" s="268"/>
      <c r="AI39" s="270"/>
      <c r="AJ39" s="87"/>
      <c r="AK39" s="87"/>
      <c r="AL39" s="268"/>
      <c r="AM39" s="270"/>
      <c r="AN39" s="87"/>
      <c r="AO39" s="87"/>
      <c r="AP39" s="268"/>
      <c r="AQ39" s="270"/>
      <c r="AR39" s="87"/>
      <c r="AS39" s="87"/>
      <c r="AT39" s="268"/>
      <c r="AU39" s="270"/>
      <c r="AV39" s="87"/>
      <c r="AW39" s="87"/>
      <c r="AX39" s="268"/>
      <c r="AY39" s="270"/>
      <c r="AZ39" s="87"/>
      <c r="BA39" s="87"/>
      <c r="BB39" s="268"/>
    </row>
    <row r="40" ht="36.0" customHeight="1">
      <c r="A40" s="13"/>
      <c r="B40" s="254"/>
      <c r="C40" s="254"/>
      <c r="D40" s="262"/>
      <c r="E40" s="209"/>
      <c r="F40" s="263"/>
      <c r="G40" s="270"/>
      <c r="H40" s="87"/>
      <c r="I40" s="87"/>
      <c r="J40" s="268"/>
      <c r="K40" s="270"/>
      <c r="L40" s="87"/>
      <c r="M40" s="87"/>
      <c r="N40" s="268"/>
      <c r="O40" s="270"/>
      <c r="P40" s="87"/>
      <c r="Q40" s="87"/>
      <c r="R40" s="268"/>
      <c r="S40" s="270"/>
      <c r="T40" s="87"/>
      <c r="U40" s="87"/>
      <c r="V40" s="268"/>
      <c r="W40" s="270"/>
      <c r="X40" s="87"/>
      <c r="Y40" s="87"/>
      <c r="Z40" s="268"/>
      <c r="AA40" s="270"/>
      <c r="AB40" s="87"/>
      <c r="AC40" s="87"/>
      <c r="AD40" s="268"/>
      <c r="AE40" s="270"/>
      <c r="AF40" s="87"/>
      <c r="AG40" s="87"/>
      <c r="AH40" s="268"/>
      <c r="AI40" s="270"/>
      <c r="AJ40" s="87"/>
      <c r="AK40" s="87"/>
      <c r="AL40" s="268"/>
      <c r="AM40" s="270"/>
      <c r="AN40" s="87"/>
      <c r="AO40" s="87"/>
      <c r="AP40" s="268"/>
      <c r="AQ40" s="270"/>
      <c r="AR40" s="87"/>
      <c r="AS40" s="87"/>
      <c r="AT40" s="268"/>
      <c r="AU40" s="270"/>
      <c r="AV40" s="87"/>
      <c r="AW40" s="87"/>
      <c r="AX40" s="268"/>
      <c r="AY40" s="270"/>
      <c r="AZ40" s="87"/>
      <c r="BA40" s="87"/>
      <c r="BB40" s="268"/>
    </row>
    <row r="41" ht="36.0" customHeight="1">
      <c r="A41" s="13"/>
      <c r="B41" s="254"/>
      <c r="C41" s="254"/>
      <c r="D41" s="265" t="s">
        <v>278</v>
      </c>
      <c r="E41" s="266" t="s">
        <v>279</v>
      </c>
      <c r="F41" s="272" t="s">
        <v>252</v>
      </c>
      <c r="G41" s="270"/>
      <c r="H41" s="87"/>
      <c r="I41" s="87"/>
      <c r="J41" s="268"/>
      <c r="K41" s="270"/>
      <c r="L41" s="87"/>
      <c r="M41" s="87"/>
      <c r="N41" s="268"/>
      <c r="O41" s="270"/>
      <c r="P41" s="87"/>
      <c r="Q41" s="87"/>
      <c r="R41" s="268"/>
      <c r="S41" s="270"/>
      <c r="T41" s="87"/>
      <c r="U41" s="87"/>
      <c r="V41" s="268"/>
      <c r="W41" s="270"/>
      <c r="X41" s="87"/>
      <c r="Y41" s="87"/>
      <c r="Z41" s="268"/>
      <c r="AA41" s="270"/>
      <c r="AB41" s="87"/>
      <c r="AC41" s="87"/>
      <c r="AD41" s="268"/>
      <c r="AE41" s="270"/>
      <c r="AF41" s="87"/>
      <c r="AG41" s="87"/>
      <c r="AH41" s="268"/>
      <c r="AI41" s="270"/>
      <c r="AJ41" s="87"/>
      <c r="AK41" s="87"/>
      <c r="AL41" s="268"/>
      <c r="AM41" s="270"/>
      <c r="AN41" s="87"/>
      <c r="AO41" s="87"/>
      <c r="AP41" s="268"/>
      <c r="AQ41" s="270"/>
      <c r="AR41" s="87"/>
      <c r="AS41" s="87"/>
      <c r="AT41" s="268"/>
      <c r="AU41" s="270"/>
      <c r="AV41" s="87"/>
      <c r="AW41" s="87"/>
      <c r="AX41" s="268"/>
      <c r="AY41" s="270"/>
      <c r="AZ41" s="87"/>
      <c r="BA41" s="87"/>
      <c r="BB41" s="268"/>
    </row>
    <row r="42" ht="36.0" customHeight="1">
      <c r="A42" s="13"/>
      <c r="B42" s="254"/>
      <c r="C42" s="254"/>
      <c r="D42" s="262"/>
      <c r="E42" s="209"/>
      <c r="F42" s="263"/>
      <c r="G42" s="270"/>
      <c r="H42" s="87"/>
      <c r="I42" s="87"/>
      <c r="J42" s="268"/>
      <c r="K42" s="270"/>
      <c r="L42" s="87"/>
      <c r="M42" s="87"/>
      <c r="N42" s="268"/>
      <c r="O42" s="270"/>
      <c r="P42" s="87"/>
      <c r="Q42" s="87"/>
      <c r="R42" s="268"/>
      <c r="S42" s="270"/>
      <c r="T42" s="87"/>
      <c r="U42" s="87"/>
      <c r="V42" s="268"/>
      <c r="W42" s="270"/>
      <c r="X42" s="87"/>
      <c r="Y42" s="87"/>
      <c r="Z42" s="268"/>
      <c r="AA42" s="270"/>
      <c r="AB42" s="87"/>
      <c r="AC42" s="87"/>
      <c r="AD42" s="268"/>
      <c r="AE42" s="270"/>
      <c r="AF42" s="87"/>
      <c r="AG42" s="87"/>
      <c r="AH42" s="268"/>
      <c r="AI42" s="270"/>
      <c r="AJ42" s="87"/>
      <c r="AK42" s="87"/>
      <c r="AL42" s="268"/>
      <c r="AM42" s="270"/>
      <c r="AN42" s="87"/>
      <c r="AO42" s="87"/>
      <c r="AP42" s="268"/>
      <c r="AQ42" s="270"/>
      <c r="AR42" s="87"/>
      <c r="AS42" s="87"/>
      <c r="AT42" s="268"/>
      <c r="AU42" s="270"/>
      <c r="AV42" s="87"/>
      <c r="AW42" s="87"/>
      <c r="AX42" s="268"/>
      <c r="AY42" s="270"/>
      <c r="AZ42" s="87"/>
      <c r="BA42" s="87"/>
      <c r="BB42" s="268"/>
    </row>
    <row r="43" ht="36.0" customHeight="1">
      <c r="A43" s="13"/>
      <c r="B43" s="254"/>
      <c r="C43" s="254"/>
      <c r="D43" s="265" t="s">
        <v>280</v>
      </c>
      <c r="E43" s="266" t="s">
        <v>259</v>
      </c>
      <c r="F43" s="272" t="s">
        <v>252</v>
      </c>
      <c r="G43" s="270"/>
      <c r="H43" s="87"/>
      <c r="I43" s="87"/>
      <c r="J43" s="268"/>
      <c r="K43" s="270"/>
      <c r="L43" s="87"/>
      <c r="M43" s="87"/>
      <c r="N43" s="268"/>
      <c r="O43" s="270"/>
      <c r="P43" s="87"/>
      <c r="Q43" s="87"/>
      <c r="R43" s="268"/>
      <c r="S43" s="270"/>
      <c r="T43" s="87"/>
      <c r="U43" s="87"/>
      <c r="V43" s="268"/>
      <c r="W43" s="270"/>
      <c r="X43" s="87"/>
      <c r="Y43" s="87"/>
      <c r="Z43" s="268"/>
      <c r="AA43" s="270"/>
      <c r="AB43" s="87"/>
      <c r="AC43" s="87"/>
      <c r="AD43" s="268"/>
      <c r="AE43" s="270"/>
      <c r="AF43" s="87"/>
      <c r="AG43" s="87"/>
      <c r="AH43" s="268"/>
      <c r="AI43" s="270"/>
      <c r="AJ43" s="87"/>
      <c r="AK43" s="87"/>
      <c r="AL43" s="268"/>
      <c r="AM43" s="270"/>
      <c r="AN43" s="87"/>
      <c r="AO43" s="87"/>
      <c r="AP43" s="268"/>
      <c r="AQ43" s="270"/>
      <c r="AR43" s="87"/>
      <c r="AS43" s="87"/>
      <c r="AT43" s="268"/>
      <c r="AU43" s="270"/>
      <c r="AV43" s="87"/>
      <c r="AW43" s="87"/>
      <c r="AX43" s="268"/>
      <c r="AY43" s="270"/>
      <c r="AZ43" s="87"/>
      <c r="BA43" s="87"/>
      <c r="BB43" s="268"/>
    </row>
    <row r="44" ht="36.0" customHeight="1">
      <c r="A44" s="13"/>
      <c r="B44" s="254"/>
      <c r="C44" s="254"/>
      <c r="D44" s="262"/>
      <c r="E44" s="209"/>
      <c r="F44" s="263"/>
      <c r="G44" s="270"/>
      <c r="H44" s="87"/>
      <c r="I44" s="87"/>
      <c r="J44" s="268"/>
      <c r="K44" s="270"/>
      <c r="L44" s="87"/>
      <c r="M44" s="87"/>
      <c r="N44" s="268"/>
      <c r="O44" s="270"/>
      <c r="P44" s="87"/>
      <c r="Q44" s="87"/>
      <c r="R44" s="268"/>
      <c r="S44" s="270"/>
      <c r="T44" s="87"/>
      <c r="U44" s="87"/>
      <c r="V44" s="268"/>
      <c r="W44" s="270"/>
      <c r="X44" s="87"/>
      <c r="Y44" s="87"/>
      <c r="Z44" s="268"/>
      <c r="AA44" s="270"/>
      <c r="AB44" s="87"/>
      <c r="AC44" s="87"/>
      <c r="AD44" s="268"/>
      <c r="AE44" s="270"/>
      <c r="AF44" s="87"/>
      <c r="AG44" s="87"/>
      <c r="AH44" s="268"/>
      <c r="AI44" s="270"/>
      <c r="AJ44" s="87"/>
      <c r="AK44" s="87"/>
      <c r="AL44" s="268"/>
      <c r="AM44" s="270"/>
      <c r="AN44" s="87"/>
      <c r="AO44" s="87"/>
      <c r="AP44" s="268"/>
      <c r="AQ44" s="270"/>
      <c r="AR44" s="87"/>
      <c r="AS44" s="87"/>
      <c r="AT44" s="268"/>
      <c r="AU44" s="270"/>
      <c r="AV44" s="87"/>
      <c r="AW44" s="87"/>
      <c r="AX44" s="268"/>
      <c r="AY44" s="270"/>
      <c r="AZ44" s="87"/>
      <c r="BA44" s="87"/>
      <c r="BB44" s="268"/>
    </row>
    <row r="45" ht="36.0" customHeight="1">
      <c r="A45" s="13"/>
      <c r="B45" s="254"/>
      <c r="C45" s="254"/>
      <c r="D45" s="265" t="s">
        <v>281</v>
      </c>
      <c r="E45" s="266" t="s">
        <v>251</v>
      </c>
      <c r="F45" s="272" t="s">
        <v>252</v>
      </c>
      <c r="G45" s="270"/>
      <c r="H45" s="87"/>
      <c r="I45" s="87"/>
      <c r="J45" s="268"/>
      <c r="K45" s="270"/>
      <c r="L45" s="87"/>
      <c r="M45" s="87"/>
      <c r="N45" s="268"/>
      <c r="O45" s="270"/>
      <c r="P45" s="87"/>
      <c r="Q45" s="87"/>
      <c r="R45" s="268"/>
      <c r="S45" s="270"/>
      <c r="T45" s="87"/>
      <c r="U45" s="87"/>
      <c r="V45" s="268"/>
      <c r="W45" s="270"/>
      <c r="X45" s="87"/>
      <c r="Y45" s="87"/>
      <c r="Z45" s="268"/>
      <c r="AA45" s="270"/>
      <c r="AB45" s="87"/>
      <c r="AC45" s="87"/>
      <c r="AD45" s="268"/>
      <c r="AE45" s="270"/>
      <c r="AF45" s="87"/>
      <c r="AG45" s="87"/>
      <c r="AH45" s="268"/>
      <c r="AI45" s="270"/>
      <c r="AJ45" s="87"/>
      <c r="AK45" s="87"/>
      <c r="AL45" s="268"/>
      <c r="AM45" s="270"/>
      <c r="AN45" s="87"/>
      <c r="AO45" s="87"/>
      <c r="AP45" s="268"/>
      <c r="AQ45" s="270"/>
      <c r="AR45" s="87"/>
      <c r="AS45" s="87"/>
      <c r="AT45" s="268"/>
      <c r="AU45" s="270"/>
      <c r="AV45" s="87"/>
      <c r="AW45" s="87"/>
      <c r="AX45" s="268"/>
      <c r="AY45" s="270"/>
      <c r="AZ45" s="87"/>
      <c r="BA45" s="87"/>
      <c r="BB45" s="268"/>
    </row>
    <row r="46" ht="36.0" customHeight="1">
      <c r="A46" s="13"/>
      <c r="B46" s="254"/>
      <c r="C46" s="43"/>
      <c r="D46" s="275"/>
      <c r="E46" s="48"/>
      <c r="F46" s="49"/>
      <c r="G46" s="276"/>
      <c r="H46" s="277"/>
      <c r="I46" s="277"/>
      <c r="J46" s="278"/>
      <c r="K46" s="276"/>
      <c r="L46" s="277"/>
      <c r="M46" s="277"/>
      <c r="N46" s="278"/>
      <c r="O46" s="276"/>
      <c r="P46" s="277"/>
      <c r="Q46" s="277"/>
      <c r="R46" s="278"/>
      <c r="S46" s="276"/>
      <c r="T46" s="277"/>
      <c r="U46" s="277"/>
      <c r="V46" s="278"/>
      <c r="W46" s="276"/>
      <c r="X46" s="277"/>
      <c r="Y46" s="277"/>
      <c r="Z46" s="278"/>
      <c r="AA46" s="276"/>
      <c r="AB46" s="277"/>
      <c r="AC46" s="277"/>
      <c r="AD46" s="278"/>
      <c r="AE46" s="276"/>
      <c r="AF46" s="277"/>
      <c r="AG46" s="277"/>
      <c r="AH46" s="278"/>
      <c r="AI46" s="276"/>
      <c r="AJ46" s="277"/>
      <c r="AK46" s="277"/>
      <c r="AL46" s="278"/>
      <c r="AM46" s="276"/>
      <c r="AN46" s="277"/>
      <c r="AO46" s="277"/>
      <c r="AP46" s="278"/>
      <c r="AQ46" s="276"/>
      <c r="AR46" s="277"/>
      <c r="AS46" s="277"/>
      <c r="AT46" s="278"/>
      <c r="AU46" s="276"/>
      <c r="AV46" s="277"/>
      <c r="AW46" s="277"/>
      <c r="AX46" s="278"/>
      <c r="AY46" s="276"/>
      <c r="AZ46" s="277"/>
      <c r="BA46" s="277"/>
      <c r="BB46" s="278"/>
    </row>
    <row r="47" ht="45.75" customHeight="1">
      <c r="A47" s="13"/>
      <c r="B47" s="254"/>
      <c r="C47" s="249" t="s">
        <v>282</v>
      </c>
      <c r="D47" s="250" t="s">
        <v>283</v>
      </c>
      <c r="E47" s="251" t="s">
        <v>251</v>
      </c>
      <c r="F47" s="252" t="s">
        <v>252</v>
      </c>
      <c r="G47" s="264"/>
      <c r="H47" s="32"/>
      <c r="I47" s="32"/>
      <c r="J47" s="34"/>
      <c r="K47" s="264"/>
      <c r="L47" s="32"/>
      <c r="M47" s="32"/>
      <c r="N47" s="34"/>
      <c r="O47" s="264"/>
      <c r="P47" s="32"/>
      <c r="Q47" s="32"/>
      <c r="R47" s="34"/>
      <c r="S47" s="264"/>
      <c r="T47" s="32"/>
      <c r="U47" s="32"/>
      <c r="V47" s="34"/>
      <c r="W47" s="264"/>
      <c r="X47" s="32"/>
      <c r="Y47" s="32"/>
      <c r="Z47" s="34"/>
      <c r="AA47" s="264"/>
      <c r="AB47" s="32"/>
      <c r="AC47" s="32"/>
      <c r="AD47" s="34"/>
      <c r="AE47" s="264"/>
      <c r="AF47" s="32"/>
      <c r="AG47" s="32"/>
      <c r="AH47" s="34"/>
      <c r="AI47" s="264"/>
      <c r="AJ47" s="32"/>
      <c r="AK47" s="32"/>
      <c r="AL47" s="34"/>
      <c r="AM47" s="264"/>
      <c r="AN47" s="32"/>
      <c r="AO47" s="32"/>
      <c r="AP47" s="34"/>
      <c r="AQ47" s="264"/>
      <c r="AR47" s="32"/>
      <c r="AS47" s="32"/>
      <c r="AT47" s="34"/>
      <c r="AU47" s="264"/>
      <c r="AV47" s="32"/>
      <c r="AW47" s="32"/>
      <c r="AX47" s="34"/>
      <c r="AY47" s="264"/>
      <c r="AZ47" s="32"/>
      <c r="BA47" s="32"/>
      <c r="BB47" s="34"/>
    </row>
    <row r="48" ht="42.0" customHeight="1">
      <c r="A48" s="13"/>
      <c r="B48" s="254"/>
      <c r="C48" s="43"/>
      <c r="D48" s="275"/>
      <c r="E48" s="48"/>
      <c r="F48" s="49"/>
      <c r="G48" s="276"/>
      <c r="H48" s="277"/>
      <c r="I48" s="277"/>
      <c r="J48" s="278"/>
      <c r="K48" s="276"/>
      <c r="L48" s="277"/>
      <c r="M48" s="277"/>
      <c r="N48" s="278"/>
      <c r="O48" s="276"/>
      <c r="P48" s="277"/>
      <c r="Q48" s="277"/>
      <c r="R48" s="278"/>
      <c r="S48" s="276"/>
      <c r="T48" s="277"/>
      <c r="U48" s="277"/>
      <c r="V48" s="278"/>
      <c r="W48" s="276"/>
      <c r="X48" s="277"/>
      <c r="Y48" s="277"/>
      <c r="Z48" s="278"/>
      <c r="AA48" s="276"/>
      <c r="AB48" s="277"/>
      <c r="AC48" s="277"/>
      <c r="AD48" s="278"/>
      <c r="AE48" s="276"/>
      <c r="AF48" s="277"/>
      <c r="AG48" s="277"/>
      <c r="AH48" s="278"/>
      <c r="AI48" s="276"/>
      <c r="AJ48" s="277"/>
      <c r="AK48" s="277"/>
      <c r="AL48" s="278"/>
      <c r="AM48" s="276"/>
      <c r="AN48" s="277"/>
      <c r="AO48" s="277"/>
      <c r="AP48" s="278"/>
      <c r="AQ48" s="276"/>
      <c r="AR48" s="277"/>
      <c r="AS48" s="277"/>
      <c r="AT48" s="278"/>
      <c r="AU48" s="276"/>
      <c r="AV48" s="277"/>
      <c r="AW48" s="277"/>
      <c r="AX48" s="278"/>
      <c r="AY48" s="276"/>
      <c r="AZ48" s="277"/>
      <c r="BA48" s="277"/>
      <c r="BB48" s="278"/>
    </row>
    <row r="49" ht="43.5" customHeight="1">
      <c r="A49" s="13"/>
      <c r="B49" s="254"/>
      <c r="C49" s="249" t="s">
        <v>284</v>
      </c>
      <c r="D49" s="250" t="s">
        <v>285</v>
      </c>
      <c r="E49" s="251" t="s">
        <v>251</v>
      </c>
      <c r="F49" s="252" t="s">
        <v>252</v>
      </c>
      <c r="G49" s="264"/>
      <c r="H49" s="32"/>
      <c r="I49" s="32"/>
      <c r="J49" s="34"/>
      <c r="K49" s="264"/>
      <c r="L49" s="32"/>
      <c r="M49" s="32"/>
      <c r="N49" s="34"/>
      <c r="O49" s="264"/>
      <c r="P49" s="32"/>
      <c r="Q49" s="32"/>
      <c r="R49" s="34"/>
      <c r="S49" s="264"/>
      <c r="T49" s="32"/>
      <c r="U49" s="32"/>
      <c r="V49" s="34"/>
      <c r="W49" s="264"/>
      <c r="X49" s="32"/>
      <c r="Y49" s="32"/>
      <c r="Z49" s="34"/>
      <c r="AA49" s="264"/>
      <c r="AB49" s="32"/>
      <c r="AC49" s="32"/>
      <c r="AD49" s="34"/>
      <c r="AE49" s="264"/>
      <c r="AF49" s="32"/>
      <c r="AG49" s="32"/>
      <c r="AH49" s="34"/>
      <c r="AI49" s="264"/>
      <c r="AJ49" s="32"/>
      <c r="AK49" s="32"/>
      <c r="AL49" s="34"/>
      <c r="AM49" s="264"/>
      <c r="AN49" s="32"/>
      <c r="AO49" s="32"/>
      <c r="AP49" s="34"/>
      <c r="AQ49" s="264"/>
      <c r="AR49" s="32"/>
      <c r="AS49" s="32"/>
      <c r="AT49" s="34"/>
      <c r="AU49" s="264"/>
      <c r="AV49" s="32"/>
      <c r="AW49" s="32"/>
      <c r="AX49" s="34"/>
      <c r="AY49" s="264"/>
      <c r="AZ49" s="32"/>
      <c r="BA49" s="32"/>
      <c r="BB49" s="34"/>
    </row>
    <row r="50" ht="45.75" customHeight="1">
      <c r="A50" s="13"/>
      <c r="B50" s="43"/>
      <c r="C50" s="43"/>
      <c r="D50" s="275"/>
      <c r="E50" s="48"/>
      <c r="F50" s="49"/>
      <c r="G50" s="276"/>
      <c r="H50" s="277"/>
      <c r="I50" s="277"/>
      <c r="J50" s="278"/>
      <c r="K50" s="276"/>
      <c r="L50" s="277"/>
      <c r="M50" s="277"/>
      <c r="N50" s="278"/>
      <c r="O50" s="276"/>
      <c r="P50" s="277"/>
      <c r="Q50" s="277"/>
      <c r="R50" s="278"/>
      <c r="S50" s="276"/>
      <c r="T50" s="277"/>
      <c r="U50" s="277"/>
      <c r="V50" s="278"/>
      <c r="W50" s="276"/>
      <c r="X50" s="277"/>
      <c r="Y50" s="277"/>
      <c r="Z50" s="278"/>
      <c r="AA50" s="276"/>
      <c r="AB50" s="277"/>
      <c r="AC50" s="277"/>
      <c r="AD50" s="278"/>
      <c r="AE50" s="276"/>
      <c r="AF50" s="277"/>
      <c r="AG50" s="277"/>
      <c r="AH50" s="278"/>
      <c r="AI50" s="276"/>
      <c r="AJ50" s="277"/>
      <c r="AK50" s="277"/>
      <c r="AL50" s="278"/>
      <c r="AM50" s="276"/>
      <c r="AN50" s="277"/>
      <c r="AO50" s="277"/>
      <c r="AP50" s="278"/>
      <c r="AQ50" s="276"/>
      <c r="AR50" s="277"/>
      <c r="AS50" s="277"/>
      <c r="AT50" s="278"/>
      <c r="AU50" s="276"/>
      <c r="AV50" s="277"/>
      <c r="AW50" s="277"/>
      <c r="AX50" s="278"/>
      <c r="AY50" s="276"/>
      <c r="AZ50" s="277"/>
      <c r="BA50" s="277"/>
      <c r="BB50" s="278"/>
    </row>
    <row r="51" ht="12.75" customHeight="1">
      <c r="A51" s="13"/>
      <c r="B51" s="279"/>
      <c r="C51" s="279"/>
      <c r="D51" s="28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ht="12.75" customHeight="1">
      <c r="A52" s="13"/>
      <c r="B52" s="279"/>
      <c r="C52" s="279"/>
      <c r="D52" s="28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ht="12.75" customHeight="1">
      <c r="A53" s="13"/>
      <c r="B53" s="279"/>
      <c r="C53" s="279"/>
      <c r="D53" s="28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ht="12.75" customHeight="1">
      <c r="A54" s="13"/>
      <c r="B54" s="279"/>
      <c r="C54" s="279"/>
      <c r="D54" s="28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ht="12.75" customHeight="1">
      <c r="A55" s="13"/>
      <c r="B55" s="279"/>
      <c r="C55" s="279"/>
      <c r="D55" s="28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ht="12.75" customHeight="1">
      <c r="A56" s="13"/>
      <c r="B56" s="279"/>
      <c r="C56" s="279"/>
      <c r="D56" s="28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ht="12.75" customHeight="1">
      <c r="A57" s="13"/>
      <c r="B57" s="279"/>
      <c r="C57" s="279"/>
      <c r="D57" s="28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ht="12.75" customHeight="1">
      <c r="A58" s="13"/>
      <c r="B58" s="279"/>
      <c r="C58" s="279"/>
      <c r="D58" s="28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ht="12.75" customHeight="1">
      <c r="A59" s="13"/>
      <c r="B59" s="279"/>
      <c r="C59" s="279"/>
      <c r="D59" s="28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ht="12.75" customHeight="1">
      <c r="A60" s="13"/>
      <c r="B60" s="279"/>
      <c r="C60" s="279"/>
      <c r="D60" s="28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ht="12.75" customHeight="1">
      <c r="A61" s="13"/>
      <c r="B61" s="279"/>
      <c r="C61" s="279"/>
      <c r="D61" s="28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ht="12.75" customHeight="1">
      <c r="A62" s="13"/>
      <c r="B62" s="279"/>
      <c r="C62" s="279"/>
      <c r="D62" s="28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ht="12.75" customHeight="1">
      <c r="A63" s="13"/>
      <c r="B63" s="279"/>
      <c r="C63" s="279"/>
      <c r="D63" s="28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ht="12.75" customHeight="1">
      <c r="A64" s="13"/>
      <c r="B64" s="279"/>
      <c r="C64" s="279"/>
      <c r="D64" s="28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ht="12.75" customHeight="1">
      <c r="A65" s="13"/>
      <c r="B65" s="279"/>
      <c r="C65" s="279"/>
      <c r="D65" s="28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ht="12.75" customHeight="1">
      <c r="A66" s="13"/>
      <c r="B66" s="279"/>
      <c r="C66" s="279"/>
      <c r="D66" s="28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ht="12.75" customHeight="1">
      <c r="A67" s="13"/>
      <c r="B67" s="279"/>
      <c r="C67" s="279"/>
      <c r="D67" s="28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ht="12.75" customHeight="1">
      <c r="A68" s="13"/>
      <c r="B68" s="279"/>
      <c r="C68" s="279"/>
      <c r="D68" s="28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ht="12.75" customHeight="1">
      <c r="A69" s="13"/>
      <c r="B69" s="279"/>
      <c r="C69" s="279"/>
      <c r="D69" s="28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ht="12.75" customHeight="1">
      <c r="A70" s="13"/>
      <c r="B70" s="279"/>
      <c r="C70" s="279"/>
      <c r="D70" s="28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ht="12.75" customHeight="1">
      <c r="A71" s="13"/>
      <c r="B71" s="279"/>
      <c r="C71" s="279"/>
      <c r="D71" s="28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ht="12.75" customHeight="1">
      <c r="A72" s="13"/>
      <c r="B72" s="279"/>
      <c r="C72" s="279"/>
      <c r="D72" s="28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ht="12.75" customHeight="1">
      <c r="A73" s="13"/>
      <c r="B73" s="279"/>
      <c r="C73" s="279"/>
      <c r="D73" s="28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ht="12.75" customHeight="1">
      <c r="A74" s="13"/>
      <c r="B74" s="279"/>
      <c r="C74" s="279"/>
      <c r="D74" s="28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ht="12.75" customHeight="1">
      <c r="A75" s="13"/>
      <c r="B75" s="279"/>
      <c r="C75" s="279"/>
      <c r="D75" s="28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ht="12.75" customHeight="1">
      <c r="A76" s="13"/>
      <c r="B76" s="279"/>
      <c r="C76" s="279"/>
      <c r="D76" s="28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ht="12.75" customHeight="1">
      <c r="A77" s="13"/>
      <c r="B77" s="279"/>
      <c r="C77" s="279"/>
      <c r="D77" s="28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ht="12.75" customHeight="1">
      <c r="A78" s="13"/>
      <c r="B78" s="279"/>
      <c r="C78" s="279"/>
      <c r="D78" s="28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ht="12.75" customHeight="1">
      <c r="A79" s="13"/>
      <c r="B79" s="279"/>
      <c r="C79" s="279"/>
      <c r="D79" s="28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ht="12.75" customHeight="1">
      <c r="A80" s="13"/>
      <c r="B80" s="279"/>
      <c r="C80" s="279"/>
      <c r="D80" s="28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ht="12.75" customHeight="1">
      <c r="A81" s="13"/>
      <c r="B81" s="279"/>
      <c r="C81" s="279"/>
      <c r="D81" s="280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ht="12.75" customHeight="1">
      <c r="A82" s="13"/>
      <c r="B82" s="279"/>
      <c r="C82" s="279"/>
      <c r="D82" s="280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ht="12.75" customHeight="1">
      <c r="A83" s="13"/>
      <c r="B83" s="279"/>
      <c r="C83" s="279"/>
      <c r="D83" s="280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ht="12.75" customHeight="1">
      <c r="A84" s="13"/>
      <c r="B84" s="279"/>
      <c r="C84" s="279"/>
      <c r="D84" s="280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ht="12.75" customHeight="1">
      <c r="A85" s="13"/>
      <c r="B85" s="279"/>
      <c r="C85" s="279"/>
      <c r="D85" s="28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ht="12.75" customHeight="1">
      <c r="A86" s="13"/>
      <c r="B86" s="279"/>
      <c r="C86" s="279"/>
      <c r="D86" s="280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ht="12.75" customHeight="1">
      <c r="A87" s="13"/>
      <c r="B87" s="279"/>
      <c r="C87" s="279"/>
      <c r="D87" s="28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ht="12.75" customHeight="1">
      <c r="A88" s="13"/>
      <c r="B88" s="279"/>
      <c r="C88" s="279"/>
      <c r="D88" s="280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ht="12.75" customHeight="1">
      <c r="A89" s="13"/>
      <c r="B89" s="279"/>
      <c r="C89" s="279"/>
      <c r="D89" s="28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ht="12.75" customHeight="1">
      <c r="A90" s="13"/>
      <c r="B90" s="279"/>
      <c r="C90" s="279"/>
      <c r="D90" s="280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ht="12.75" customHeight="1">
      <c r="A91" s="13"/>
      <c r="B91" s="279"/>
      <c r="C91" s="279"/>
      <c r="D91" s="280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ht="12.75" customHeight="1">
      <c r="A92" s="13"/>
      <c r="B92" s="279"/>
      <c r="C92" s="279"/>
      <c r="D92" s="280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ht="12.75" customHeight="1">
      <c r="A93" s="13"/>
      <c r="B93" s="279"/>
      <c r="C93" s="279"/>
      <c r="D93" s="28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ht="12.75" customHeight="1">
      <c r="A94" s="13"/>
      <c r="B94" s="279"/>
      <c r="C94" s="279"/>
      <c r="D94" s="280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ht="12.75" customHeight="1">
      <c r="A95" s="13"/>
      <c r="B95" s="279"/>
      <c r="C95" s="279"/>
      <c r="D95" s="28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ht="12.75" customHeight="1">
      <c r="A96" s="13"/>
      <c r="B96" s="279"/>
      <c r="C96" s="279"/>
      <c r="D96" s="280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ht="12.75" customHeight="1">
      <c r="A97" s="13"/>
      <c r="B97" s="279"/>
      <c r="C97" s="279"/>
      <c r="D97" s="280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ht="12.75" customHeight="1">
      <c r="A98" s="13"/>
      <c r="B98" s="279"/>
      <c r="C98" s="279"/>
      <c r="D98" s="280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ht="12.75" customHeight="1">
      <c r="A99" s="13"/>
      <c r="B99" s="279"/>
      <c r="C99" s="279"/>
      <c r="D99" s="280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ht="12.75" customHeight="1">
      <c r="A100" s="13"/>
      <c r="B100" s="279"/>
      <c r="C100" s="279"/>
      <c r="D100" s="28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ht="12.75" customHeight="1">
      <c r="A101" s="13"/>
      <c r="B101" s="279"/>
      <c r="C101" s="279"/>
      <c r="D101" s="280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ht="12.75" customHeight="1">
      <c r="A102" s="13"/>
      <c r="B102" s="279"/>
      <c r="C102" s="279"/>
      <c r="D102" s="28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ht="12.75" customHeight="1">
      <c r="A103" s="13"/>
      <c r="B103" s="279"/>
      <c r="C103" s="279"/>
      <c r="D103" s="280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ht="12.75" customHeight="1">
      <c r="A104" s="13"/>
      <c r="B104" s="279"/>
      <c r="C104" s="279"/>
      <c r="D104" s="28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ht="12.75" customHeight="1">
      <c r="A105" s="13"/>
      <c r="B105" s="279"/>
      <c r="C105" s="279"/>
      <c r="D105" s="280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ht="12.75" customHeight="1">
      <c r="A106" s="13"/>
      <c r="B106" s="279"/>
      <c r="C106" s="279"/>
      <c r="D106" s="280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ht="12.75" customHeight="1">
      <c r="A107" s="13"/>
      <c r="B107" s="279"/>
      <c r="C107" s="279"/>
      <c r="D107" s="280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ht="12.75" customHeight="1">
      <c r="A108" s="13"/>
      <c r="B108" s="279"/>
      <c r="C108" s="279"/>
      <c r="D108" s="280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ht="12.75" customHeight="1">
      <c r="A109" s="13"/>
      <c r="B109" s="279"/>
      <c r="C109" s="279"/>
      <c r="D109" s="280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ht="12.75" customHeight="1">
      <c r="A110" s="13"/>
      <c r="B110" s="279"/>
      <c r="C110" s="279"/>
      <c r="D110" s="280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ht="12.75" customHeight="1">
      <c r="A111" s="13"/>
      <c r="B111" s="279"/>
      <c r="C111" s="279"/>
      <c r="D111" s="280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ht="12.75" customHeight="1">
      <c r="A112" s="13"/>
      <c r="B112" s="279"/>
      <c r="C112" s="279"/>
      <c r="D112" s="280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ht="12.75" customHeight="1">
      <c r="A113" s="13"/>
      <c r="B113" s="279"/>
      <c r="C113" s="279"/>
      <c r="D113" s="280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ht="12.75" customHeight="1">
      <c r="A114" s="13"/>
      <c r="B114" s="279"/>
      <c r="C114" s="279"/>
      <c r="D114" s="280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ht="12.75" customHeight="1">
      <c r="A115" s="13"/>
      <c r="B115" s="279"/>
      <c r="C115" s="279"/>
      <c r="D115" s="280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ht="12.75" customHeight="1">
      <c r="A116" s="13"/>
      <c r="B116" s="279"/>
      <c r="C116" s="279"/>
      <c r="D116" s="28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ht="12.75" customHeight="1">
      <c r="A117" s="13"/>
      <c r="B117" s="279"/>
      <c r="C117" s="279"/>
      <c r="D117" s="280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ht="12.75" customHeight="1">
      <c r="A118" s="13"/>
      <c r="B118" s="279"/>
      <c r="C118" s="279"/>
      <c r="D118" s="280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ht="12.75" customHeight="1">
      <c r="A119" s="13"/>
      <c r="B119" s="279"/>
      <c r="C119" s="279"/>
      <c r="D119" s="280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ht="12.75" customHeight="1">
      <c r="A120" s="13"/>
      <c r="B120" s="279"/>
      <c r="C120" s="279"/>
      <c r="D120" s="280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ht="12.75" customHeight="1">
      <c r="A121" s="13"/>
      <c r="B121" s="279"/>
      <c r="C121" s="279"/>
      <c r="D121" s="280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ht="12.75" customHeight="1">
      <c r="A122" s="13"/>
      <c r="B122" s="279"/>
      <c r="C122" s="279"/>
      <c r="D122" s="280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ht="12.75" customHeight="1">
      <c r="A123" s="13"/>
      <c r="B123" s="279"/>
      <c r="C123" s="279"/>
      <c r="D123" s="280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ht="12.75" customHeight="1">
      <c r="A124" s="13"/>
      <c r="B124" s="279"/>
      <c r="C124" s="279"/>
      <c r="D124" s="280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ht="12.75" customHeight="1">
      <c r="A125" s="13"/>
      <c r="B125" s="279"/>
      <c r="C125" s="279"/>
      <c r="D125" s="280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ht="12.75" customHeight="1">
      <c r="A126" s="13"/>
      <c r="B126" s="279"/>
      <c r="C126" s="279"/>
      <c r="D126" s="280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ht="12.75" customHeight="1">
      <c r="A127" s="13"/>
      <c r="B127" s="279"/>
      <c r="C127" s="279"/>
      <c r="D127" s="280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ht="12.75" customHeight="1">
      <c r="A128" s="13"/>
      <c r="B128" s="279"/>
      <c r="C128" s="279"/>
      <c r="D128" s="280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ht="12.75" customHeight="1">
      <c r="A129" s="13"/>
      <c r="B129" s="279"/>
      <c r="C129" s="279"/>
      <c r="D129" s="280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ht="12.75" customHeight="1">
      <c r="A130" s="13"/>
      <c r="B130" s="279"/>
      <c r="C130" s="279"/>
      <c r="D130" s="280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ht="12.75" customHeight="1">
      <c r="A131" s="13"/>
      <c r="B131" s="279"/>
      <c r="C131" s="279"/>
      <c r="D131" s="280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ht="12.75" customHeight="1">
      <c r="A132" s="13"/>
      <c r="B132" s="279"/>
      <c r="C132" s="279"/>
      <c r="D132" s="280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ht="12.75" customHeight="1">
      <c r="A133" s="13"/>
      <c r="B133" s="279"/>
      <c r="C133" s="279"/>
      <c r="D133" s="280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ht="12.75" customHeight="1">
      <c r="A134" s="13"/>
      <c r="B134" s="279"/>
      <c r="C134" s="279"/>
      <c r="D134" s="280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ht="12.75" customHeight="1">
      <c r="A135" s="13"/>
      <c r="B135" s="279"/>
      <c r="C135" s="279"/>
      <c r="D135" s="280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ht="12.75" customHeight="1">
      <c r="A136" s="13"/>
      <c r="B136" s="279"/>
      <c r="C136" s="279"/>
      <c r="D136" s="280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ht="12.75" customHeight="1">
      <c r="A137" s="13"/>
      <c r="B137" s="279"/>
      <c r="C137" s="279"/>
      <c r="D137" s="280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ht="12.75" customHeight="1">
      <c r="A138" s="13"/>
      <c r="B138" s="279"/>
      <c r="C138" s="279"/>
      <c r="D138" s="280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ht="12.75" customHeight="1">
      <c r="A139" s="13"/>
      <c r="B139" s="279"/>
      <c r="C139" s="279"/>
      <c r="D139" s="280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ht="12.75" customHeight="1">
      <c r="A140" s="13"/>
      <c r="B140" s="279"/>
      <c r="C140" s="279"/>
      <c r="D140" s="280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ht="12.75" customHeight="1">
      <c r="A141" s="13"/>
      <c r="B141" s="279"/>
      <c r="C141" s="279"/>
      <c r="D141" s="280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ht="12.75" customHeight="1">
      <c r="A142" s="13"/>
      <c r="B142" s="279"/>
      <c r="C142" s="279"/>
      <c r="D142" s="280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ht="12.75" customHeight="1">
      <c r="A143" s="13"/>
      <c r="B143" s="279"/>
      <c r="C143" s="279"/>
      <c r="D143" s="280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ht="12.75" customHeight="1">
      <c r="A144" s="13"/>
      <c r="B144" s="279"/>
      <c r="C144" s="279"/>
      <c r="D144" s="280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ht="12.75" customHeight="1">
      <c r="A145" s="13"/>
      <c r="B145" s="279"/>
      <c r="C145" s="279"/>
      <c r="D145" s="280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ht="12.75" customHeight="1">
      <c r="A146" s="13"/>
      <c r="B146" s="279"/>
      <c r="C146" s="279"/>
      <c r="D146" s="280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ht="12.75" customHeight="1">
      <c r="A147" s="13"/>
      <c r="B147" s="279"/>
      <c r="C147" s="279"/>
      <c r="D147" s="280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ht="12.75" customHeight="1">
      <c r="A148" s="13"/>
      <c r="B148" s="279"/>
      <c r="C148" s="279"/>
      <c r="D148" s="280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ht="12.75" customHeight="1">
      <c r="A149" s="13"/>
      <c r="B149" s="279"/>
      <c r="C149" s="279"/>
      <c r="D149" s="280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ht="12.75" customHeight="1">
      <c r="A150" s="13"/>
      <c r="B150" s="279"/>
      <c r="C150" s="279"/>
      <c r="D150" s="280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ht="12.75" customHeight="1">
      <c r="A151" s="13"/>
      <c r="B151" s="279"/>
      <c r="C151" s="279"/>
      <c r="D151" s="280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ht="12.75" customHeight="1">
      <c r="A152" s="13"/>
      <c r="B152" s="279"/>
      <c r="C152" s="279"/>
      <c r="D152" s="280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ht="12.75" customHeight="1">
      <c r="A153" s="13"/>
      <c r="B153" s="279"/>
      <c r="C153" s="279"/>
      <c r="D153" s="280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ht="12.75" customHeight="1">
      <c r="A154" s="13"/>
      <c r="B154" s="279"/>
      <c r="C154" s="279"/>
      <c r="D154" s="280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ht="12.75" customHeight="1">
      <c r="A155" s="13"/>
      <c r="B155" s="279"/>
      <c r="C155" s="279"/>
      <c r="D155" s="280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ht="12.75" customHeight="1">
      <c r="A156" s="13"/>
      <c r="B156" s="279"/>
      <c r="C156" s="279"/>
      <c r="D156" s="280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ht="12.75" customHeight="1">
      <c r="A157" s="13"/>
      <c r="B157" s="279"/>
      <c r="C157" s="279"/>
      <c r="D157" s="280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ht="12.75" customHeight="1">
      <c r="A158" s="13"/>
      <c r="B158" s="279"/>
      <c r="C158" s="279"/>
      <c r="D158" s="280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ht="12.75" customHeight="1">
      <c r="A159" s="13"/>
      <c r="B159" s="279"/>
      <c r="C159" s="279"/>
      <c r="D159" s="280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ht="12.75" customHeight="1">
      <c r="A160" s="13"/>
      <c r="B160" s="279"/>
      <c r="C160" s="279"/>
      <c r="D160" s="280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ht="12.75" customHeight="1">
      <c r="A161" s="13"/>
      <c r="B161" s="279"/>
      <c r="C161" s="279"/>
      <c r="D161" s="280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ht="12.75" customHeight="1">
      <c r="A162" s="13"/>
      <c r="B162" s="279"/>
      <c r="C162" s="279"/>
      <c r="D162" s="280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ht="12.75" customHeight="1">
      <c r="A163" s="13"/>
      <c r="B163" s="279"/>
      <c r="C163" s="279"/>
      <c r="D163" s="280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ht="12.75" customHeight="1">
      <c r="A164" s="13"/>
      <c r="B164" s="279"/>
      <c r="C164" s="279"/>
      <c r="D164" s="280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ht="12.75" customHeight="1">
      <c r="A165" s="13"/>
      <c r="B165" s="279"/>
      <c r="C165" s="279"/>
      <c r="D165" s="280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ht="12.75" customHeight="1">
      <c r="A166" s="13"/>
      <c r="B166" s="279"/>
      <c r="C166" s="279"/>
      <c r="D166" s="280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ht="12.75" customHeight="1">
      <c r="A167" s="13"/>
      <c r="B167" s="279"/>
      <c r="C167" s="279"/>
      <c r="D167" s="280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ht="12.75" customHeight="1">
      <c r="A168" s="13"/>
      <c r="B168" s="279"/>
      <c r="C168" s="279"/>
      <c r="D168" s="280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ht="12.75" customHeight="1">
      <c r="A169" s="13"/>
      <c r="B169" s="279"/>
      <c r="C169" s="279"/>
      <c r="D169" s="280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ht="12.75" customHeight="1">
      <c r="A170" s="13"/>
      <c r="B170" s="279"/>
      <c r="C170" s="279"/>
      <c r="D170" s="280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ht="12.75" customHeight="1">
      <c r="A171" s="13"/>
      <c r="B171" s="279"/>
      <c r="C171" s="279"/>
      <c r="D171" s="280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ht="12.75" customHeight="1">
      <c r="A172" s="13"/>
      <c r="B172" s="279"/>
      <c r="C172" s="279"/>
      <c r="D172" s="280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ht="12.75" customHeight="1">
      <c r="A173" s="13"/>
      <c r="B173" s="279"/>
      <c r="C173" s="279"/>
      <c r="D173" s="280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ht="12.75" customHeight="1">
      <c r="A174" s="13"/>
      <c r="B174" s="279"/>
      <c r="C174" s="279"/>
      <c r="D174" s="280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ht="12.75" customHeight="1">
      <c r="A175" s="13"/>
      <c r="B175" s="279"/>
      <c r="C175" s="279"/>
      <c r="D175" s="280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ht="12.75" customHeight="1">
      <c r="A176" s="13"/>
      <c r="B176" s="279"/>
      <c r="C176" s="279"/>
      <c r="D176" s="280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ht="12.75" customHeight="1">
      <c r="A177" s="13"/>
      <c r="B177" s="279"/>
      <c r="C177" s="279"/>
      <c r="D177" s="280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ht="12.75" customHeight="1">
      <c r="A178" s="13"/>
      <c r="B178" s="279"/>
      <c r="C178" s="279"/>
      <c r="D178" s="280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ht="12.75" customHeight="1">
      <c r="A179" s="13"/>
      <c r="B179" s="279"/>
      <c r="C179" s="279"/>
      <c r="D179" s="280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ht="12.75" customHeight="1">
      <c r="A180" s="13"/>
      <c r="B180" s="279"/>
      <c r="C180" s="279"/>
      <c r="D180" s="280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ht="12.75" customHeight="1">
      <c r="A181" s="13"/>
      <c r="B181" s="279"/>
      <c r="C181" s="279"/>
      <c r="D181" s="280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ht="12.75" customHeight="1">
      <c r="A182" s="13"/>
      <c r="B182" s="279"/>
      <c r="C182" s="279"/>
      <c r="D182" s="280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ht="12.75" customHeight="1">
      <c r="A183" s="13"/>
      <c r="B183" s="279"/>
      <c r="C183" s="279"/>
      <c r="D183" s="280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ht="12.75" customHeight="1">
      <c r="A184" s="13"/>
      <c r="B184" s="279"/>
      <c r="C184" s="279"/>
      <c r="D184" s="280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ht="12.75" customHeight="1">
      <c r="A185" s="13"/>
      <c r="B185" s="279"/>
      <c r="C185" s="279"/>
      <c r="D185" s="280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ht="12.75" customHeight="1">
      <c r="A186" s="13"/>
      <c r="B186" s="279"/>
      <c r="C186" s="279"/>
      <c r="D186" s="280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ht="12.75" customHeight="1">
      <c r="A187" s="13"/>
      <c r="B187" s="279"/>
      <c r="C187" s="279"/>
      <c r="D187" s="280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ht="12.75" customHeight="1">
      <c r="A188" s="13"/>
      <c r="B188" s="279"/>
      <c r="C188" s="279"/>
      <c r="D188" s="280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ht="12.75" customHeight="1">
      <c r="A189" s="13"/>
      <c r="B189" s="279"/>
      <c r="C189" s="279"/>
      <c r="D189" s="280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ht="12.75" customHeight="1">
      <c r="A190" s="13"/>
      <c r="B190" s="279"/>
      <c r="C190" s="279"/>
      <c r="D190" s="280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ht="12.75" customHeight="1">
      <c r="A191" s="13"/>
      <c r="B191" s="279"/>
      <c r="C191" s="279"/>
      <c r="D191" s="280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ht="12.75" customHeight="1">
      <c r="A192" s="13"/>
      <c r="B192" s="279"/>
      <c r="C192" s="279"/>
      <c r="D192" s="280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ht="12.75" customHeight="1">
      <c r="A193" s="13"/>
      <c r="B193" s="279"/>
      <c r="C193" s="279"/>
      <c r="D193" s="280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ht="12.75" customHeight="1">
      <c r="A194" s="13"/>
      <c r="B194" s="279"/>
      <c r="C194" s="279"/>
      <c r="D194" s="280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ht="12.75" customHeight="1">
      <c r="A195" s="13"/>
      <c r="B195" s="279"/>
      <c r="C195" s="279"/>
      <c r="D195" s="280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ht="12.75" customHeight="1">
      <c r="A196" s="13"/>
      <c r="B196" s="279"/>
      <c r="C196" s="279"/>
      <c r="D196" s="280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ht="12.75" customHeight="1">
      <c r="A197" s="13"/>
      <c r="B197" s="279"/>
      <c r="C197" s="279"/>
      <c r="D197" s="280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ht="12.75" customHeight="1">
      <c r="A198" s="13"/>
      <c r="B198" s="279"/>
      <c r="C198" s="279"/>
      <c r="D198" s="280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ht="12.75" customHeight="1">
      <c r="A199" s="13"/>
      <c r="B199" s="279"/>
      <c r="C199" s="279"/>
      <c r="D199" s="280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ht="12.75" customHeight="1">
      <c r="A200" s="13"/>
      <c r="B200" s="279"/>
      <c r="C200" s="279"/>
      <c r="D200" s="280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ht="12.75" customHeight="1">
      <c r="A201" s="13"/>
      <c r="B201" s="279"/>
      <c r="C201" s="279"/>
      <c r="D201" s="280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ht="12.75" customHeight="1">
      <c r="A202" s="13"/>
      <c r="B202" s="279"/>
      <c r="C202" s="279"/>
      <c r="D202" s="280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ht="12.75" customHeight="1">
      <c r="A203" s="13"/>
      <c r="B203" s="279"/>
      <c r="C203" s="279"/>
      <c r="D203" s="280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ht="12.75" customHeight="1">
      <c r="A204" s="13"/>
      <c r="B204" s="279"/>
      <c r="C204" s="279"/>
      <c r="D204" s="280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ht="12.75" customHeight="1">
      <c r="A205" s="13"/>
      <c r="B205" s="279"/>
      <c r="C205" s="279"/>
      <c r="D205" s="280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ht="12.75" customHeight="1">
      <c r="A206" s="13"/>
      <c r="B206" s="279"/>
      <c r="C206" s="279"/>
      <c r="D206" s="280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ht="12.75" customHeight="1">
      <c r="A207" s="13"/>
      <c r="B207" s="279"/>
      <c r="C207" s="279"/>
      <c r="D207" s="280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ht="12.75" customHeight="1">
      <c r="A208" s="13"/>
      <c r="B208" s="279"/>
      <c r="C208" s="279"/>
      <c r="D208" s="280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ht="12.75" customHeight="1">
      <c r="A209" s="13"/>
      <c r="B209" s="279"/>
      <c r="C209" s="279"/>
      <c r="D209" s="280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ht="12.75" customHeight="1">
      <c r="A210" s="13"/>
      <c r="B210" s="279"/>
      <c r="C210" s="279"/>
      <c r="D210" s="280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ht="12.75" customHeight="1">
      <c r="A211" s="13"/>
      <c r="B211" s="279"/>
      <c r="C211" s="279"/>
      <c r="D211" s="280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ht="12.75" customHeight="1">
      <c r="A212" s="13"/>
      <c r="B212" s="279"/>
      <c r="C212" s="279"/>
      <c r="D212" s="280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ht="12.75" customHeight="1">
      <c r="A213" s="13"/>
      <c r="B213" s="279"/>
      <c r="C213" s="279"/>
      <c r="D213" s="280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ht="12.75" customHeight="1">
      <c r="A214" s="13"/>
      <c r="B214" s="279"/>
      <c r="C214" s="279"/>
      <c r="D214" s="280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ht="12.75" customHeight="1">
      <c r="A215" s="13"/>
      <c r="B215" s="279"/>
      <c r="C215" s="279"/>
      <c r="D215" s="280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ht="12.75" customHeight="1">
      <c r="A216" s="13"/>
      <c r="B216" s="279"/>
      <c r="C216" s="279"/>
      <c r="D216" s="280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ht="12.75" customHeight="1">
      <c r="A217" s="13"/>
      <c r="B217" s="279"/>
      <c r="C217" s="279"/>
      <c r="D217" s="280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ht="12.75" customHeight="1">
      <c r="A218" s="13"/>
      <c r="B218" s="279"/>
      <c r="C218" s="279"/>
      <c r="D218" s="280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ht="12.75" customHeight="1">
      <c r="A219" s="13"/>
      <c r="B219" s="279"/>
      <c r="C219" s="279"/>
      <c r="D219" s="280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ht="12.75" customHeight="1">
      <c r="A220" s="13"/>
      <c r="B220" s="279"/>
      <c r="C220" s="279"/>
      <c r="D220" s="280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ht="12.75" customHeight="1">
      <c r="A221" s="13"/>
      <c r="B221" s="279"/>
      <c r="C221" s="279"/>
      <c r="D221" s="280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ht="12.75" customHeight="1">
      <c r="A222" s="13"/>
      <c r="B222" s="279"/>
      <c r="C222" s="279"/>
      <c r="D222" s="280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ht="12.75" customHeight="1">
      <c r="A223" s="13"/>
      <c r="B223" s="279"/>
      <c r="C223" s="279"/>
      <c r="D223" s="280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ht="12.75" customHeight="1">
      <c r="A224" s="13"/>
      <c r="B224" s="279"/>
      <c r="C224" s="279"/>
      <c r="D224" s="280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ht="12.75" customHeight="1">
      <c r="A225" s="13"/>
      <c r="B225" s="279"/>
      <c r="C225" s="279"/>
      <c r="D225" s="280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ht="12.75" customHeight="1">
      <c r="A226" s="13"/>
      <c r="B226" s="279"/>
      <c r="C226" s="279"/>
      <c r="D226" s="280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ht="12.75" customHeight="1">
      <c r="A227" s="13"/>
      <c r="B227" s="279"/>
      <c r="C227" s="279"/>
      <c r="D227" s="280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ht="12.75" customHeight="1">
      <c r="A228" s="13"/>
      <c r="B228" s="279"/>
      <c r="C228" s="279"/>
      <c r="D228" s="280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ht="12.75" customHeight="1">
      <c r="A229" s="13"/>
      <c r="B229" s="279"/>
      <c r="C229" s="279"/>
      <c r="D229" s="280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ht="12.75" customHeight="1">
      <c r="A230" s="13"/>
      <c r="B230" s="279"/>
      <c r="C230" s="279"/>
      <c r="D230" s="280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ht="12.75" customHeight="1">
      <c r="A231" s="13"/>
      <c r="B231" s="279"/>
      <c r="C231" s="279"/>
      <c r="D231" s="280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ht="12.75" customHeight="1">
      <c r="A232" s="13"/>
      <c r="B232" s="279"/>
      <c r="C232" s="279"/>
      <c r="D232" s="280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ht="12.75" customHeight="1">
      <c r="A233" s="13"/>
      <c r="B233" s="279"/>
      <c r="C233" s="279"/>
      <c r="D233" s="280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ht="12.75" customHeight="1">
      <c r="A234" s="13"/>
      <c r="B234" s="279"/>
      <c r="C234" s="279"/>
      <c r="D234" s="280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ht="12.75" customHeight="1">
      <c r="A235" s="13"/>
      <c r="B235" s="279"/>
      <c r="C235" s="279"/>
      <c r="D235" s="280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ht="12.75" customHeight="1">
      <c r="A236" s="13"/>
      <c r="B236" s="279"/>
      <c r="C236" s="279"/>
      <c r="D236" s="280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ht="12.75" customHeight="1">
      <c r="A237" s="13"/>
      <c r="B237" s="279"/>
      <c r="C237" s="279"/>
      <c r="D237" s="280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ht="12.75" customHeight="1">
      <c r="A238" s="13"/>
      <c r="B238" s="279"/>
      <c r="C238" s="279"/>
      <c r="D238" s="280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ht="12.75" customHeight="1">
      <c r="A239" s="13"/>
      <c r="B239" s="279"/>
      <c r="C239" s="279"/>
      <c r="D239" s="280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ht="12.75" customHeight="1">
      <c r="A240" s="13"/>
      <c r="B240" s="279"/>
      <c r="C240" s="279"/>
      <c r="D240" s="280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ht="12.75" customHeight="1">
      <c r="A241" s="13"/>
      <c r="B241" s="279"/>
      <c r="C241" s="279"/>
      <c r="D241" s="280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ht="12.75" customHeight="1">
      <c r="A242" s="13"/>
      <c r="B242" s="279"/>
      <c r="C242" s="279"/>
      <c r="D242" s="280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ht="12.75" customHeight="1">
      <c r="A243" s="13"/>
      <c r="B243" s="279"/>
      <c r="C243" s="279"/>
      <c r="D243" s="280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ht="12.75" customHeight="1">
      <c r="A244" s="13"/>
      <c r="B244" s="279"/>
      <c r="C244" s="279"/>
      <c r="D244" s="280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ht="12.75" customHeight="1">
      <c r="A245" s="13"/>
      <c r="B245" s="279"/>
      <c r="C245" s="279"/>
      <c r="D245" s="280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ht="12.75" customHeight="1">
      <c r="A246" s="13"/>
      <c r="B246" s="279"/>
      <c r="C246" s="279"/>
      <c r="D246" s="280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ht="12.75" customHeight="1">
      <c r="A247" s="13"/>
      <c r="B247" s="279"/>
      <c r="C247" s="279"/>
      <c r="D247" s="280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ht="12.75" customHeight="1">
      <c r="A248" s="13"/>
      <c r="B248" s="279"/>
      <c r="C248" s="279"/>
      <c r="D248" s="280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ht="12.75" customHeight="1">
      <c r="A249" s="13"/>
      <c r="B249" s="279"/>
      <c r="C249" s="279"/>
      <c r="D249" s="280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ht="12.75" customHeight="1">
      <c r="A250" s="13"/>
      <c r="B250" s="279"/>
      <c r="C250" s="279"/>
      <c r="D250" s="280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ht="12.75" customHeight="1">
      <c r="A251" s="13"/>
      <c r="B251" s="279"/>
      <c r="C251" s="279"/>
      <c r="D251" s="280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ht="12.75" customHeight="1">
      <c r="A252" s="13"/>
      <c r="B252" s="279"/>
      <c r="C252" s="279"/>
      <c r="D252" s="280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ht="12.75" customHeight="1">
      <c r="A253" s="13"/>
      <c r="B253" s="279"/>
      <c r="C253" s="279"/>
      <c r="D253" s="280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ht="12.75" customHeight="1">
      <c r="A254" s="13"/>
      <c r="B254" s="279"/>
      <c r="C254" s="279"/>
      <c r="D254" s="280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ht="12.75" customHeight="1">
      <c r="A255" s="13"/>
      <c r="B255" s="279"/>
      <c r="C255" s="279"/>
      <c r="D255" s="280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ht="12.75" customHeight="1">
      <c r="A256" s="13"/>
      <c r="B256" s="279"/>
      <c r="C256" s="279"/>
      <c r="D256" s="280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ht="12.75" customHeight="1">
      <c r="A257" s="13"/>
      <c r="B257" s="279"/>
      <c r="C257" s="279"/>
      <c r="D257" s="280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ht="12.75" customHeight="1">
      <c r="A258" s="13"/>
      <c r="B258" s="279"/>
      <c r="C258" s="279"/>
      <c r="D258" s="280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ht="12.75" customHeight="1">
      <c r="A259" s="13"/>
      <c r="B259" s="279"/>
      <c r="C259" s="279"/>
      <c r="D259" s="280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ht="12.75" customHeight="1">
      <c r="A260" s="13"/>
      <c r="B260" s="279"/>
      <c r="C260" s="279"/>
      <c r="D260" s="280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ht="12.75" customHeight="1">
      <c r="A261" s="13"/>
      <c r="B261" s="279"/>
      <c r="C261" s="279"/>
      <c r="D261" s="280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ht="12.75" customHeight="1">
      <c r="A262" s="13"/>
      <c r="B262" s="279"/>
      <c r="C262" s="279"/>
      <c r="D262" s="280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ht="12.75" customHeight="1">
      <c r="A263" s="13"/>
      <c r="B263" s="279"/>
      <c r="C263" s="279"/>
      <c r="D263" s="280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ht="12.75" customHeight="1">
      <c r="A264" s="13"/>
      <c r="B264" s="279"/>
      <c r="C264" s="279"/>
      <c r="D264" s="280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ht="12.75" customHeight="1">
      <c r="A265" s="13"/>
      <c r="B265" s="279"/>
      <c r="C265" s="279"/>
      <c r="D265" s="280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ht="12.75" customHeight="1">
      <c r="A266" s="13"/>
      <c r="B266" s="279"/>
      <c r="C266" s="279"/>
      <c r="D266" s="280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ht="12.75" customHeight="1">
      <c r="A267" s="13"/>
      <c r="B267" s="279"/>
      <c r="C267" s="279"/>
      <c r="D267" s="280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ht="12.75" customHeight="1">
      <c r="A268" s="13"/>
      <c r="B268" s="279"/>
      <c r="C268" s="279"/>
      <c r="D268" s="280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ht="12.75" customHeight="1">
      <c r="A269" s="13"/>
      <c r="B269" s="279"/>
      <c r="C269" s="279"/>
      <c r="D269" s="280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ht="12.75" customHeight="1">
      <c r="A270" s="13"/>
      <c r="B270" s="279"/>
      <c r="C270" s="279"/>
      <c r="D270" s="280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ht="12.75" customHeight="1">
      <c r="A271" s="13"/>
      <c r="B271" s="279"/>
      <c r="C271" s="279"/>
      <c r="D271" s="28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ht="12.75" customHeight="1">
      <c r="A272" s="13"/>
      <c r="B272" s="279"/>
      <c r="C272" s="279"/>
      <c r="D272" s="28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ht="12.75" customHeight="1">
      <c r="A273" s="13"/>
      <c r="B273" s="279"/>
      <c r="C273" s="279"/>
      <c r="D273" s="28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ht="12.75" customHeight="1">
      <c r="A274" s="13"/>
      <c r="B274" s="279"/>
      <c r="C274" s="279"/>
      <c r="D274" s="28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ht="12.75" customHeight="1">
      <c r="A275" s="13"/>
      <c r="B275" s="279"/>
      <c r="C275" s="279"/>
      <c r="D275" s="280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ht="12.75" customHeight="1">
      <c r="A276" s="13"/>
      <c r="B276" s="279"/>
      <c r="C276" s="279"/>
      <c r="D276" s="28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ht="12.75" customHeight="1">
      <c r="A277" s="13"/>
      <c r="B277" s="279"/>
      <c r="C277" s="279"/>
      <c r="D277" s="280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ht="12.75" customHeight="1">
      <c r="A278" s="13"/>
      <c r="B278" s="279"/>
      <c r="C278" s="279"/>
      <c r="D278" s="28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ht="12.75" customHeight="1">
      <c r="A279" s="13"/>
      <c r="B279" s="279"/>
      <c r="C279" s="279"/>
      <c r="D279" s="28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ht="12.75" customHeight="1">
      <c r="A280" s="13"/>
      <c r="B280" s="279"/>
      <c r="C280" s="279"/>
      <c r="D280" s="28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ht="12.75" customHeight="1">
      <c r="A281" s="13"/>
      <c r="B281" s="279"/>
      <c r="C281" s="279"/>
      <c r="D281" s="280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ht="12.75" customHeight="1">
      <c r="A282" s="13"/>
      <c r="B282" s="279"/>
      <c r="C282" s="279"/>
      <c r="D282" s="280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ht="12.75" customHeight="1">
      <c r="A283" s="13"/>
      <c r="B283" s="279"/>
      <c r="C283" s="279"/>
      <c r="D283" s="280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ht="12.75" customHeight="1">
      <c r="A284" s="13"/>
      <c r="B284" s="279"/>
      <c r="C284" s="279"/>
      <c r="D284" s="280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ht="12.75" customHeight="1">
      <c r="A285" s="13"/>
      <c r="B285" s="279"/>
      <c r="C285" s="279"/>
      <c r="D285" s="280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ht="12.75" customHeight="1">
      <c r="A286" s="13"/>
      <c r="B286" s="279"/>
      <c r="C286" s="279"/>
      <c r="D286" s="280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ht="12.75" customHeight="1">
      <c r="A287" s="13"/>
      <c r="B287" s="279"/>
      <c r="C287" s="279"/>
      <c r="D287" s="280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ht="12.75" customHeight="1">
      <c r="A288" s="13"/>
      <c r="B288" s="279"/>
      <c r="C288" s="279"/>
      <c r="D288" s="280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ht="12.75" customHeight="1">
      <c r="A289" s="13"/>
      <c r="B289" s="279"/>
      <c r="C289" s="279"/>
      <c r="D289" s="280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ht="12.75" customHeight="1">
      <c r="A290" s="13"/>
      <c r="B290" s="279"/>
      <c r="C290" s="279"/>
      <c r="D290" s="280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ht="12.75" customHeight="1">
      <c r="A291" s="13"/>
      <c r="B291" s="279"/>
      <c r="C291" s="279"/>
      <c r="D291" s="280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ht="12.75" customHeight="1">
      <c r="A292" s="13"/>
      <c r="B292" s="279"/>
      <c r="C292" s="279"/>
      <c r="D292" s="280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ht="12.75" customHeight="1">
      <c r="A293" s="13"/>
      <c r="B293" s="279"/>
      <c r="C293" s="279"/>
      <c r="D293" s="280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ht="12.75" customHeight="1">
      <c r="A294" s="13"/>
      <c r="B294" s="279"/>
      <c r="C294" s="279"/>
      <c r="D294" s="280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ht="12.75" customHeight="1">
      <c r="A295" s="13"/>
      <c r="B295" s="279"/>
      <c r="C295" s="279"/>
      <c r="D295" s="280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ht="12.75" customHeight="1">
      <c r="A296" s="13"/>
      <c r="B296" s="279"/>
      <c r="C296" s="279"/>
      <c r="D296" s="280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ht="12.75" customHeight="1">
      <c r="A297" s="13"/>
      <c r="B297" s="279"/>
      <c r="C297" s="279"/>
      <c r="D297" s="280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ht="12.75" customHeight="1">
      <c r="A298" s="13"/>
      <c r="B298" s="279"/>
      <c r="C298" s="279"/>
      <c r="D298" s="280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ht="12.75" customHeight="1">
      <c r="A299" s="13"/>
      <c r="B299" s="279"/>
      <c r="C299" s="279"/>
      <c r="D299" s="280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ht="12.75" customHeight="1">
      <c r="A300" s="13"/>
      <c r="B300" s="279"/>
      <c r="C300" s="279"/>
      <c r="D300" s="280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ht="12.75" customHeight="1">
      <c r="A301" s="13"/>
      <c r="B301" s="279"/>
      <c r="C301" s="279"/>
      <c r="D301" s="280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ht="12.75" customHeight="1">
      <c r="A302" s="13"/>
      <c r="B302" s="279"/>
      <c r="C302" s="279"/>
      <c r="D302" s="280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ht="12.75" customHeight="1">
      <c r="A303" s="13"/>
      <c r="B303" s="279"/>
      <c r="C303" s="279"/>
      <c r="D303" s="280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ht="12.75" customHeight="1">
      <c r="A304" s="13"/>
      <c r="B304" s="279"/>
      <c r="C304" s="279"/>
      <c r="D304" s="280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ht="12.75" customHeight="1">
      <c r="A305" s="13"/>
      <c r="B305" s="279"/>
      <c r="C305" s="279"/>
      <c r="D305" s="280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ht="12.75" customHeight="1">
      <c r="A306" s="13"/>
      <c r="B306" s="279"/>
      <c r="C306" s="279"/>
      <c r="D306" s="280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ht="12.75" customHeight="1">
      <c r="A307" s="13"/>
      <c r="B307" s="279"/>
      <c r="C307" s="279"/>
      <c r="D307" s="280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ht="12.75" customHeight="1">
      <c r="A308" s="13"/>
      <c r="B308" s="279"/>
      <c r="C308" s="279"/>
      <c r="D308" s="280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ht="12.75" customHeight="1">
      <c r="A309" s="13"/>
      <c r="B309" s="279"/>
      <c r="C309" s="279"/>
      <c r="D309" s="280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ht="12.75" customHeight="1">
      <c r="A310" s="13"/>
      <c r="B310" s="279"/>
      <c r="C310" s="279"/>
      <c r="D310" s="280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ht="12.75" customHeight="1">
      <c r="A311" s="13"/>
      <c r="B311" s="279"/>
      <c r="C311" s="279"/>
      <c r="D311" s="280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ht="12.75" customHeight="1">
      <c r="A312" s="13"/>
      <c r="B312" s="279"/>
      <c r="C312" s="279"/>
      <c r="D312" s="280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ht="12.75" customHeight="1">
      <c r="A313" s="13"/>
      <c r="B313" s="279"/>
      <c r="C313" s="279"/>
      <c r="D313" s="280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ht="12.75" customHeight="1">
      <c r="A314" s="13"/>
      <c r="B314" s="279"/>
      <c r="C314" s="279"/>
      <c r="D314" s="280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ht="12.75" customHeight="1">
      <c r="A315" s="13"/>
      <c r="B315" s="279"/>
      <c r="C315" s="279"/>
      <c r="D315" s="280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ht="12.75" customHeight="1">
      <c r="A316" s="13"/>
      <c r="B316" s="279"/>
      <c r="C316" s="279"/>
      <c r="D316" s="280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ht="12.75" customHeight="1">
      <c r="A317" s="13"/>
      <c r="B317" s="279"/>
      <c r="C317" s="279"/>
      <c r="D317" s="280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ht="12.75" customHeight="1">
      <c r="A318" s="13"/>
      <c r="B318" s="279"/>
      <c r="C318" s="279"/>
      <c r="D318" s="280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ht="12.75" customHeight="1">
      <c r="A319" s="13"/>
      <c r="B319" s="279"/>
      <c r="C319" s="279"/>
      <c r="D319" s="280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ht="12.75" customHeight="1">
      <c r="A320" s="13"/>
      <c r="B320" s="279"/>
      <c r="C320" s="279"/>
      <c r="D320" s="280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ht="12.75" customHeight="1">
      <c r="A321" s="13"/>
      <c r="B321" s="279"/>
      <c r="C321" s="279"/>
      <c r="D321" s="280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ht="12.75" customHeight="1">
      <c r="A322" s="13"/>
      <c r="B322" s="279"/>
      <c r="C322" s="279"/>
      <c r="D322" s="280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ht="12.75" customHeight="1">
      <c r="A323" s="13"/>
      <c r="B323" s="279"/>
      <c r="C323" s="279"/>
      <c r="D323" s="280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ht="12.75" customHeight="1">
      <c r="A324" s="13"/>
      <c r="B324" s="279"/>
      <c r="C324" s="279"/>
      <c r="D324" s="280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ht="12.75" customHeight="1">
      <c r="A325" s="13"/>
      <c r="B325" s="279"/>
      <c r="C325" s="279"/>
      <c r="D325" s="280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ht="12.75" customHeight="1">
      <c r="A326" s="13"/>
      <c r="B326" s="279"/>
      <c r="C326" s="279"/>
      <c r="D326" s="280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ht="12.75" customHeight="1">
      <c r="A327" s="13"/>
      <c r="B327" s="279"/>
      <c r="C327" s="279"/>
      <c r="D327" s="280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ht="12.75" customHeight="1">
      <c r="A328" s="13"/>
      <c r="B328" s="279"/>
      <c r="C328" s="279"/>
      <c r="D328" s="280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ht="12.75" customHeight="1">
      <c r="A329" s="13"/>
      <c r="B329" s="279"/>
      <c r="C329" s="279"/>
      <c r="D329" s="280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ht="12.75" customHeight="1">
      <c r="A330" s="13"/>
      <c r="B330" s="279"/>
      <c r="C330" s="279"/>
      <c r="D330" s="280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ht="12.75" customHeight="1">
      <c r="A331" s="13"/>
      <c r="B331" s="279"/>
      <c r="C331" s="279"/>
      <c r="D331" s="280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ht="12.75" customHeight="1">
      <c r="A332" s="13"/>
      <c r="B332" s="279"/>
      <c r="C332" s="279"/>
      <c r="D332" s="280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ht="12.75" customHeight="1">
      <c r="A333" s="13"/>
      <c r="B333" s="279"/>
      <c r="C333" s="279"/>
      <c r="D333" s="280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ht="12.75" customHeight="1">
      <c r="A334" s="13"/>
      <c r="B334" s="279"/>
      <c r="C334" s="279"/>
      <c r="D334" s="280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ht="12.75" customHeight="1">
      <c r="A335" s="13"/>
      <c r="B335" s="279"/>
      <c r="C335" s="279"/>
      <c r="D335" s="280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ht="12.75" customHeight="1">
      <c r="A336" s="13"/>
      <c r="B336" s="279"/>
      <c r="C336" s="279"/>
      <c r="D336" s="280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ht="12.75" customHeight="1">
      <c r="A337" s="13"/>
      <c r="B337" s="279"/>
      <c r="C337" s="279"/>
      <c r="D337" s="280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ht="12.75" customHeight="1">
      <c r="A338" s="13"/>
      <c r="B338" s="279"/>
      <c r="C338" s="279"/>
      <c r="D338" s="280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ht="12.75" customHeight="1">
      <c r="A339" s="13"/>
      <c r="B339" s="279"/>
      <c r="C339" s="279"/>
      <c r="D339" s="280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ht="12.75" customHeight="1">
      <c r="A340" s="13"/>
      <c r="B340" s="279"/>
      <c r="C340" s="279"/>
      <c r="D340" s="280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ht="12.75" customHeight="1">
      <c r="A341" s="13"/>
      <c r="B341" s="279"/>
      <c r="C341" s="279"/>
      <c r="D341" s="280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ht="12.75" customHeight="1">
      <c r="A342" s="13"/>
      <c r="B342" s="279"/>
      <c r="C342" s="279"/>
      <c r="D342" s="280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ht="12.75" customHeight="1">
      <c r="A343" s="13"/>
      <c r="B343" s="279"/>
      <c r="C343" s="279"/>
      <c r="D343" s="280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ht="12.75" customHeight="1">
      <c r="A344" s="13"/>
      <c r="B344" s="279"/>
      <c r="C344" s="279"/>
      <c r="D344" s="280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ht="12.75" customHeight="1">
      <c r="A345" s="13"/>
      <c r="B345" s="279"/>
      <c r="C345" s="279"/>
      <c r="D345" s="280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ht="12.75" customHeight="1">
      <c r="A346" s="13"/>
      <c r="B346" s="279"/>
      <c r="C346" s="279"/>
      <c r="D346" s="280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ht="12.75" customHeight="1">
      <c r="A347" s="13"/>
      <c r="B347" s="279"/>
      <c r="C347" s="279"/>
      <c r="D347" s="280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ht="12.75" customHeight="1">
      <c r="A348" s="13"/>
      <c r="B348" s="279"/>
      <c r="C348" s="279"/>
      <c r="D348" s="280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ht="12.75" customHeight="1">
      <c r="A349" s="13"/>
      <c r="B349" s="279"/>
      <c r="C349" s="279"/>
      <c r="D349" s="280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ht="12.75" customHeight="1">
      <c r="A350" s="13"/>
      <c r="B350" s="279"/>
      <c r="C350" s="279"/>
      <c r="D350" s="280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ht="12.75" customHeight="1">
      <c r="A351" s="13"/>
      <c r="B351" s="279"/>
      <c r="C351" s="279"/>
      <c r="D351" s="280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ht="12.75" customHeight="1">
      <c r="A352" s="13"/>
      <c r="B352" s="279"/>
      <c r="C352" s="279"/>
      <c r="D352" s="280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ht="12.75" customHeight="1">
      <c r="A353" s="13"/>
      <c r="B353" s="279"/>
      <c r="C353" s="279"/>
      <c r="D353" s="280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ht="12.75" customHeight="1">
      <c r="A354" s="13"/>
      <c r="B354" s="279"/>
      <c r="C354" s="279"/>
      <c r="D354" s="280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ht="12.75" customHeight="1">
      <c r="A355" s="13"/>
      <c r="B355" s="279"/>
      <c r="C355" s="279"/>
      <c r="D355" s="280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ht="12.75" customHeight="1">
      <c r="A356" s="13"/>
      <c r="B356" s="279"/>
      <c r="C356" s="279"/>
      <c r="D356" s="280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ht="12.75" customHeight="1">
      <c r="A357" s="13"/>
      <c r="B357" s="279"/>
      <c r="C357" s="279"/>
      <c r="D357" s="280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ht="12.75" customHeight="1">
      <c r="A358" s="13"/>
      <c r="B358" s="279"/>
      <c r="C358" s="279"/>
      <c r="D358" s="280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ht="12.75" customHeight="1">
      <c r="A359" s="13"/>
      <c r="B359" s="279"/>
      <c r="C359" s="279"/>
      <c r="D359" s="280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ht="12.75" customHeight="1">
      <c r="A360" s="13"/>
      <c r="B360" s="279"/>
      <c r="C360" s="279"/>
      <c r="D360" s="280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ht="12.75" customHeight="1">
      <c r="A361" s="13"/>
      <c r="B361" s="279"/>
      <c r="C361" s="279"/>
      <c r="D361" s="280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ht="12.75" customHeight="1">
      <c r="A362" s="13"/>
      <c r="B362" s="279"/>
      <c r="C362" s="279"/>
      <c r="D362" s="280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ht="12.75" customHeight="1">
      <c r="A363" s="13"/>
      <c r="B363" s="279"/>
      <c r="C363" s="279"/>
      <c r="D363" s="280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ht="12.75" customHeight="1">
      <c r="A364" s="13"/>
      <c r="B364" s="279"/>
      <c r="C364" s="279"/>
      <c r="D364" s="280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ht="12.75" customHeight="1">
      <c r="A365" s="13"/>
      <c r="B365" s="279"/>
      <c r="C365" s="279"/>
      <c r="D365" s="280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ht="12.75" customHeight="1">
      <c r="A366" s="13"/>
      <c r="B366" s="279"/>
      <c r="C366" s="279"/>
      <c r="D366" s="280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ht="12.75" customHeight="1">
      <c r="A367" s="13"/>
      <c r="B367" s="279"/>
      <c r="C367" s="279"/>
      <c r="D367" s="280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ht="12.75" customHeight="1">
      <c r="A368" s="13"/>
      <c r="B368" s="279"/>
      <c r="C368" s="279"/>
      <c r="D368" s="280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ht="12.75" customHeight="1">
      <c r="A369" s="13"/>
      <c r="B369" s="279"/>
      <c r="C369" s="279"/>
      <c r="D369" s="280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ht="12.75" customHeight="1">
      <c r="A370" s="13"/>
      <c r="B370" s="279"/>
      <c r="C370" s="279"/>
      <c r="D370" s="280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ht="12.75" customHeight="1">
      <c r="A371" s="13"/>
      <c r="B371" s="279"/>
      <c r="C371" s="279"/>
      <c r="D371" s="280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ht="12.75" customHeight="1">
      <c r="A372" s="13"/>
      <c r="B372" s="279"/>
      <c r="C372" s="279"/>
      <c r="D372" s="280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ht="12.75" customHeight="1">
      <c r="A373" s="13"/>
      <c r="B373" s="279"/>
      <c r="C373" s="279"/>
      <c r="D373" s="280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ht="12.75" customHeight="1">
      <c r="A374" s="13"/>
      <c r="B374" s="279"/>
      <c r="C374" s="279"/>
      <c r="D374" s="280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ht="12.75" customHeight="1">
      <c r="A375" s="13"/>
      <c r="B375" s="279"/>
      <c r="C375" s="279"/>
      <c r="D375" s="280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ht="12.75" customHeight="1">
      <c r="A376" s="13"/>
      <c r="B376" s="279"/>
      <c r="C376" s="279"/>
      <c r="D376" s="280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ht="12.75" customHeight="1">
      <c r="A377" s="13"/>
      <c r="B377" s="279"/>
      <c r="C377" s="279"/>
      <c r="D377" s="280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ht="12.75" customHeight="1">
      <c r="A378" s="13"/>
      <c r="B378" s="279"/>
      <c r="C378" s="279"/>
      <c r="D378" s="280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ht="12.75" customHeight="1">
      <c r="A379" s="13"/>
      <c r="B379" s="279"/>
      <c r="C379" s="279"/>
      <c r="D379" s="280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ht="12.75" customHeight="1">
      <c r="A380" s="13"/>
      <c r="B380" s="279"/>
      <c r="C380" s="279"/>
      <c r="D380" s="280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ht="12.75" customHeight="1">
      <c r="A381" s="13"/>
      <c r="B381" s="279"/>
      <c r="C381" s="279"/>
      <c r="D381" s="280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ht="12.75" customHeight="1">
      <c r="A382" s="13"/>
      <c r="B382" s="279"/>
      <c r="C382" s="279"/>
      <c r="D382" s="280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ht="12.75" customHeight="1">
      <c r="A383" s="13"/>
      <c r="B383" s="279"/>
      <c r="C383" s="279"/>
      <c r="D383" s="280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ht="12.75" customHeight="1">
      <c r="A384" s="13"/>
      <c r="B384" s="279"/>
      <c r="C384" s="279"/>
      <c r="D384" s="280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ht="12.75" customHeight="1">
      <c r="A385" s="13"/>
      <c r="B385" s="279"/>
      <c r="C385" s="279"/>
      <c r="D385" s="280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ht="12.75" customHeight="1">
      <c r="A386" s="13"/>
      <c r="B386" s="279"/>
      <c r="C386" s="279"/>
      <c r="D386" s="280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ht="12.75" customHeight="1">
      <c r="A387" s="13"/>
      <c r="B387" s="279"/>
      <c r="C387" s="279"/>
      <c r="D387" s="280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ht="12.75" customHeight="1">
      <c r="A388" s="13"/>
      <c r="B388" s="279"/>
      <c r="C388" s="279"/>
      <c r="D388" s="280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ht="12.75" customHeight="1">
      <c r="A389" s="13"/>
      <c r="B389" s="279"/>
      <c r="C389" s="279"/>
      <c r="D389" s="280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ht="12.75" customHeight="1">
      <c r="A390" s="13"/>
      <c r="B390" s="279"/>
      <c r="C390" s="279"/>
      <c r="D390" s="280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ht="12.75" customHeight="1">
      <c r="A391" s="13"/>
      <c r="B391" s="279"/>
      <c r="C391" s="279"/>
      <c r="D391" s="280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ht="12.75" customHeight="1">
      <c r="A392" s="13"/>
      <c r="B392" s="279"/>
      <c r="C392" s="279"/>
      <c r="D392" s="280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ht="12.75" customHeight="1">
      <c r="A393" s="13"/>
      <c r="B393" s="279"/>
      <c r="C393" s="279"/>
      <c r="D393" s="280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ht="12.75" customHeight="1">
      <c r="A394" s="13"/>
      <c r="B394" s="279"/>
      <c r="C394" s="279"/>
      <c r="D394" s="280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ht="12.75" customHeight="1">
      <c r="A395" s="13"/>
      <c r="B395" s="279"/>
      <c r="C395" s="279"/>
      <c r="D395" s="280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ht="12.75" customHeight="1">
      <c r="A396" s="13"/>
      <c r="B396" s="279"/>
      <c r="C396" s="279"/>
      <c r="D396" s="280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ht="12.75" customHeight="1">
      <c r="A397" s="13"/>
      <c r="B397" s="279"/>
      <c r="C397" s="279"/>
      <c r="D397" s="280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ht="12.75" customHeight="1">
      <c r="A398" s="13"/>
      <c r="B398" s="279"/>
      <c r="C398" s="279"/>
      <c r="D398" s="280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ht="12.75" customHeight="1">
      <c r="A399" s="13"/>
      <c r="B399" s="279"/>
      <c r="C399" s="279"/>
      <c r="D399" s="280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ht="12.75" customHeight="1">
      <c r="A400" s="13"/>
      <c r="B400" s="279"/>
      <c r="C400" s="279"/>
      <c r="D400" s="280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ht="12.75" customHeight="1">
      <c r="A401" s="13"/>
      <c r="B401" s="279"/>
      <c r="C401" s="279"/>
      <c r="D401" s="280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ht="12.75" customHeight="1">
      <c r="A402" s="13"/>
      <c r="B402" s="279"/>
      <c r="C402" s="279"/>
      <c r="D402" s="280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ht="12.75" customHeight="1">
      <c r="A403" s="13"/>
      <c r="B403" s="279"/>
      <c r="C403" s="279"/>
      <c r="D403" s="280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ht="12.75" customHeight="1">
      <c r="A404" s="13"/>
      <c r="B404" s="279"/>
      <c r="C404" s="279"/>
      <c r="D404" s="280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ht="12.75" customHeight="1">
      <c r="A405" s="13"/>
      <c r="B405" s="279"/>
      <c r="C405" s="279"/>
      <c r="D405" s="280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ht="12.75" customHeight="1">
      <c r="A406" s="13"/>
      <c r="B406" s="279"/>
      <c r="C406" s="279"/>
      <c r="D406" s="280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ht="12.75" customHeight="1">
      <c r="A407" s="13"/>
      <c r="B407" s="279"/>
      <c r="C407" s="279"/>
      <c r="D407" s="280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ht="12.75" customHeight="1">
      <c r="A408" s="13"/>
      <c r="B408" s="279"/>
      <c r="C408" s="279"/>
      <c r="D408" s="280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ht="12.75" customHeight="1">
      <c r="A409" s="13"/>
      <c r="B409" s="279"/>
      <c r="C409" s="279"/>
      <c r="D409" s="280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ht="12.75" customHeight="1">
      <c r="A410" s="13"/>
      <c r="B410" s="279"/>
      <c r="C410" s="279"/>
      <c r="D410" s="280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ht="12.75" customHeight="1">
      <c r="A411" s="13"/>
      <c r="B411" s="279"/>
      <c r="C411" s="279"/>
      <c r="D411" s="280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ht="12.75" customHeight="1">
      <c r="A412" s="13"/>
      <c r="B412" s="279"/>
      <c r="C412" s="279"/>
      <c r="D412" s="280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ht="12.75" customHeight="1">
      <c r="A413" s="13"/>
      <c r="B413" s="279"/>
      <c r="C413" s="279"/>
      <c r="D413" s="280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ht="12.75" customHeight="1">
      <c r="A414" s="13"/>
      <c r="B414" s="279"/>
      <c r="C414" s="279"/>
      <c r="D414" s="280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ht="12.75" customHeight="1">
      <c r="A415" s="13"/>
      <c r="B415" s="279"/>
      <c r="C415" s="279"/>
      <c r="D415" s="280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ht="12.75" customHeight="1">
      <c r="A416" s="13"/>
      <c r="B416" s="279"/>
      <c r="C416" s="279"/>
      <c r="D416" s="280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ht="12.75" customHeight="1">
      <c r="A417" s="13"/>
      <c r="B417" s="279"/>
      <c r="C417" s="279"/>
      <c r="D417" s="280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ht="12.75" customHeight="1">
      <c r="A418" s="13"/>
      <c r="B418" s="279"/>
      <c r="C418" s="279"/>
      <c r="D418" s="280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ht="12.75" customHeight="1">
      <c r="A419" s="13"/>
      <c r="B419" s="279"/>
      <c r="C419" s="279"/>
      <c r="D419" s="280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ht="12.75" customHeight="1">
      <c r="A420" s="13"/>
      <c r="B420" s="279"/>
      <c r="C420" s="279"/>
      <c r="D420" s="280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ht="12.75" customHeight="1">
      <c r="A421" s="13"/>
      <c r="B421" s="279"/>
      <c r="C421" s="279"/>
      <c r="D421" s="280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ht="12.75" customHeight="1">
      <c r="A422" s="13"/>
      <c r="B422" s="279"/>
      <c r="C422" s="279"/>
      <c r="D422" s="280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ht="12.75" customHeight="1">
      <c r="A423" s="13"/>
      <c r="B423" s="279"/>
      <c r="C423" s="279"/>
      <c r="D423" s="280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ht="12.75" customHeight="1">
      <c r="A424" s="13"/>
      <c r="B424" s="279"/>
      <c r="C424" s="279"/>
      <c r="D424" s="280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ht="12.75" customHeight="1">
      <c r="A425" s="13"/>
      <c r="B425" s="279"/>
      <c r="C425" s="279"/>
      <c r="D425" s="280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ht="12.75" customHeight="1">
      <c r="A426" s="13"/>
      <c r="B426" s="279"/>
      <c r="C426" s="279"/>
      <c r="D426" s="280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ht="12.75" customHeight="1">
      <c r="A427" s="13"/>
      <c r="B427" s="279"/>
      <c r="C427" s="279"/>
      <c r="D427" s="280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ht="12.75" customHeight="1">
      <c r="A428" s="13"/>
      <c r="B428" s="279"/>
      <c r="C428" s="279"/>
      <c r="D428" s="280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ht="12.75" customHeight="1">
      <c r="A429" s="13"/>
      <c r="B429" s="279"/>
      <c r="C429" s="279"/>
      <c r="D429" s="280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ht="12.75" customHeight="1">
      <c r="A430" s="13"/>
      <c r="B430" s="279"/>
      <c r="C430" s="279"/>
      <c r="D430" s="280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ht="12.75" customHeight="1">
      <c r="A431" s="13"/>
      <c r="B431" s="279"/>
      <c r="C431" s="279"/>
      <c r="D431" s="280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ht="12.75" customHeight="1">
      <c r="A432" s="13"/>
      <c r="B432" s="279"/>
      <c r="C432" s="279"/>
      <c r="D432" s="280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ht="12.75" customHeight="1">
      <c r="A433" s="13"/>
      <c r="B433" s="279"/>
      <c r="C433" s="279"/>
      <c r="D433" s="280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ht="12.75" customHeight="1">
      <c r="A434" s="13"/>
      <c r="B434" s="279"/>
      <c r="C434" s="279"/>
      <c r="D434" s="280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ht="12.75" customHeight="1">
      <c r="A435" s="13"/>
      <c r="B435" s="279"/>
      <c r="C435" s="279"/>
      <c r="D435" s="280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ht="12.75" customHeight="1">
      <c r="A436" s="13"/>
      <c r="B436" s="279"/>
      <c r="C436" s="279"/>
      <c r="D436" s="280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ht="12.75" customHeight="1">
      <c r="A437" s="13"/>
      <c r="B437" s="279"/>
      <c r="C437" s="279"/>
      <c r="D437" s="280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ht="12.75" customHeight="1">
      <c r="A438" s="13"/>
      <c r="B438" s="279"/>
      <c r="C438" s="279"/>
      <c r="D438" s="280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ht="12.75" customHeight="1">
      <c r="A439" s="13"/>
      <c r="B439" s="279"/>
      <c r="C439" s="279"/>
      <c r="D439" s="280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ht="12.75" customHeight="1">
      <c r="A440" s="13"/>
      <c r="B440" s="279"/>
      <c r="C440" s="279"/>
      <c r="D440" s="280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ht="12.75" customHeight="1">
      <c r="A441" s="13"/>
      <c r="B441" s="279"/>
      <c r="C441" s="279"/>
      <c r="D441" s="280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ht="12.75" customHeight="1">
      <c r="A442" s="13"/>
      <c r="B442" s="279"/>
      <c r="C442" s="279"/>
      <c r="D442" s="280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ht="12.75" customHeight="1">
      <c r="A443" s="13"/>
      <c r="B443" s="279"/>
      <c r="C443" s="279"/>
      <c r="D443" s="280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ht="12.75" customHeight="1">
      <c r="A444" s="13"/>
      <c r="B444" s="279"/>
      <c r="C444" s="279"/>
      <c r="D444" s="280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ht="12.75" customHeight="1">
      <c r="A445" s="13"/>
      <c r="B445" s="279"/>
      <c r="C445" s="279"/>
      <c r="D445" s="280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ht="12.75" customHeight="1">
      <c r="A446" s="13"/>
      <c r="B446" s="279"/>
      <c r="C446" s="279"/>
      <c r="D446" s="280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ht="12.75" customHeight="1">
      <c r="A447" s="13"/>
      <c r="B447" s="279"/>
      <c r="C447" s="279"/>
      <c r="D447" s="280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ht="12.75" customHeight="1">
      <c r="A448" s="13"/>
      <c r="B448" s="279"/>
      <c r="C448" s="279"/>
      <c r="D448" s="280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ht="12.75" customHeight="1">
      <c r="A449" s="13"/>
      <c r="B449" s="279"/>
      <c r="C449" s="279"/>
      <c r="D449" s="280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ht="12.75" customHeight="1">
      <c r="A450" s="13"/>
      <c r="B450" s="279"/>
      <c r="C450" s="279"/>
      <c r="D450" s="280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ht="12.75" customHeight="1">
      <c r="A451" s="13"/>
      <c r="B451" s="279"/>
      <c r="C451" s="279"/>
      <c r="D451" s="280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ht="12.75" customHeight="1">
      <c r="A452" s="13"/>
      <c r="B452" s="279"/>
      <c r="C452" s="279"/>
      <c r="D452" s="280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ht="12.75" customHeight="1">
      <c r="A453" s="13"/>
      <c r="B453" s="279"/>
      <c r="C453" s="279"/>
      <c r="D453" s="280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ht="12.75" customHeight="1">
      <c r="A454" s="13"/>
      <c r="B454" s="279"/>
      <c r="C454" s="279"/>
      <c r="D454" s="280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ht="12.75" customHeight="1">
      <c r="A455" s="13"/>
      <c r="B455" s="279"/>
      <c r="C455" s="279"/>
      <c r="D455" s="280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ht="12.75" customHeight="1">
      <c r="A456" s="13"/>
      <c r="B456" s="279"/>
      <c r="C456" s="279"/>
      <c r="D456" s="280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ht="12.75" customHeight="1">
      <c r="A457" s="13"/>
      <c r="B457" s="279"/>
      <c r="C457" s="279"/>
      <c r="D457" s="280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ht="12.75" customHeight="1">
      <c r="A458" s="13"/>
      <c r="B458" s="279"/>
      <c r="C458" s="279"/>
      <c r="D458" s="280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ht="12.75" customHeight="1">
      <c r="A459" s="13"/>
      <c r="B459" s="279"/>
      <c r="C459" s="279"/>
      <c r="D459" s="280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ht="12.75" customHeight="1">
      <c r="A460" s="13"/>
      <c r="B460" s="279"/>
      <c r="C460" s="279"/>
      <c r="D460" s="280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ht="12.75" customHeight="1">
      <c r="A461" s="13"/>
      <c r="B461" s="279"/>
      <c r="C461" s="279"/>
      <c r="D461" s="280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ht="12.75" customHeight="1">
      <c r="A462" s="13"/>
      <c r="B462" s="279"/>
      <c r="C462" s="279"/>
      <c r="D462" s="280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ht="12.75" customHeight="1">
      <c r="A463" s="13"/>
      <c r="B463" s="279"/>
      <c r="C463" s="279"/>
      <c r="D463" s="280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ht="12.75" customHeight="1">
      <c r="A464" s="13"/>
      <c r="B464" s="279"/>
      <c r="C464" s="279"/>
      <c r="D464" s="280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ht="12.75" customHeight="1">
      <c r="A465" s="13"/>
      <c r="B465" s="279"/>
      <c r="C465" s="279"/>
      <c r="D465" s="280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ht="12.75" customHeight="1">
      <c r="A466" s="13"/>
      <c r="B466" s="279"/>
      <c r="C466" s="279"/>
      <c r="D466" s="280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ht="12.75" customHeight="1">
      <c r="A467" s="13"/>
      <c r="B467" s="279"/>
      <c r="C467" s="279"/>
      <c r="D467" s="280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ht="12.75" customHeight="1">
      <c r="A468" s="13"/>
      <c r="B468" s="279"/>
      <c r="C468" s="279"/>
      <c r="D468" s="280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ht="12.75" customHeight="1">
      <c r="A469" s="13"/>
      <c r="B469" s="279"/>
      <c r="C469" s="279"/>
      <c r="D469" s="280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ht="12.75" customHeight="1">
      <c r="A470" s="13"/>
      <c r="B470" s="279"/>
      <c r="C470" s="279"/>
      <c r="D470" s="280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ht="12.75" customHeight="1">
      <c r="A471" s="13"/>
      <c r="B471" s="279"/>
      <c r="C471" s="279"/>
      <c r="D471" s="280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ht="12.75" customHeight="1">
      <c r="A472" s="13"/>
      <c r="B472" s="279"/>
      <c r="C472" s="279"/>
      <c r="D472" s="280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ht="12.75" customHeight="1">
      <c r="A473" s="13"/>
      <c r="B473" s="279"/>
      <c r="C473" s="279"/>
      <c r="D473" s="280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ht="12.75" customHeight="1">
      <c r="A474" s="13"/>
      <c r="B474" s="279"/>
      <c r="C474" s="279"/>
      <c r="D474" s="280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ht="12.75" customHeight="1">
      <c r="A475" s="13"/>
      <c r="B475" s="279"/>
      <c r="C475" s="279"/>
      <c r="D475" s="280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ht="12.75" customHeight="1">
      <c r="A476" s="13"/>
      <c r="B476" s="279"/>
      <c r="C476" s="279"/>
      <c r="D476" s="280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ht="12.75" customHeight="1">
      <c r="A477" s="13"/>
      <c r="B477" s="279"/>
      <c r="C477" s="279"/>
      <c r="D477" s="280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ht="12.75" customHeight="1">
      <c r="A478" s="13"/>
      <c r="B478" s="279"/>
      <c r="C478" s="279"/>
      <c r="D478" s="280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ht="12.75" customHeight="1">
      <c r="A479" s="13"/>
      <c r="B479" s="279"/>
      <c r="C479" s="279"/>
      <c r="D479" s="280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ht="12.75" customHeight="1">
      <c r="A480" s="13"/>
      <c r="B480" s="279"/>
      <c r="C480" s="279"/>
      <c r="D480" s="280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ht="12.75" customHeight="1">
      <c r="A481" s="13"/>
      <c r="B481" s="279"/>
      <c r="C481" s="279"/>
      <c r="D481" s="280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ht="12.75" customHeight="1">
      <c r="A482" s="13"/>
      <c r="B482" s="279"/>
      <c r="C482" s="279"/>
      <c r="D482" s="280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ht="12.75" customHeight="1">
      <c r="A483" s="13"/>
      <c r="B483" s="279"/>
      <c r="C483" s="279"/>
      <c r="D483" s="280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ht="12.75" customHeight="1">
      <c r="A484" s="13"/>
      <c r="B484" s="279"/>
      <c r="C484" s="279"/>
      <c r="D484" s="280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ht="12.75" customHeight="1">
      <c r="A485" s="13"/>
      <c r="B485" s="279"/>
      <c r="C485" s="279"/>
      <c r="D485" s="280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ht="12.75" customHeight="1">
      <c r="A486" s="13"/>
      <c r="B486" s="279"/>
      <c r="C486" s="279"/>
      <c r="D486" s="280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ht="12.75" customHeight="1">
      <c r="A487" s="13"/>
      <c r="B487" s="279"/>
      <c r="C487" s="279"/>
      <c r="D487" s="280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ht="12.75" customHeight="1">
      <c r="A488" s="13"/>
      <c r="B488" s="279"/>
      <c r="C488" s="279"/>
      <c r="D488" s="280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ht="12.75" customHeight="1">
      <c r="A489" s="13"/>
      <c r="B489" s="279"/>
      <c r="C489" s="279"/>
      <c r="D489" s="280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ht="12.75" customHeight="1">
      <c r="A490" s="13"/>
      <c r="B490" s="279"/>
      <c r="C490" s="279"/>
      <c r="D490" s="280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ht="12.75" customHeight="1">
      <c r="A491" s="13"/>
      <c r="B491" s="279"/>
      <c r="C491" s="279"/>
      <c r="D491" s="280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ht="12.75" customHeight="1">
      <c r="A492" s="13"/>
      <c r="B492" s="279"/>
      <c r="C492" s="279"/>
      <c r="D492" s="280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ht="12.75" customHeight="1">
      <c r="A493" s="13"/>
      <c r="B493" s="279"/>
      <c r="C493" s="279"/>
      <c r="D493" s="280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ht="12.75" customHeight="1">
      <c r="A494" s="13"/>
      <c r="B494" s="279"/>
      <c r="C494" s="279"/>
      <c r="D494" s="280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ht="12.75" customHeight="1">
      <c r="A495" s="13"/>
      <c r="B495" s="279"/>
      <c r="C495" s="279"/>
      <c r="D495" s="280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ht="12.75" customHeight="1">
      <c r="A496" s="13"/>
      <c r="B496" s="279"/>
      <c r="C496" s="279"/>
      <c r="D496" s="280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ht="12.75" customHeight="1">
      <c r="A497" s="13"/>
      <c r="B497" s="279"/>
      <c r="C497" s="279"/>
      <c r="D497" s="280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ht="12.75" customHeight="1">
      <c r="A498" s="13"/>
      <c r="B498" s="279"/>
      <c r="C498" s="279"/>
      <c r="D498" s="280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ht="12.75" customHeight="1">
      <c r="A499" s="13"/>
      <c r="B499" s="279"/>
      <c r="C499" s="279"/>
      <c r="D499" s="280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ht="12.75" customHeight="1">
      <c r="A500" s="13"/>
      <c r="B500" s="279"/>
      <c r="C500" s="279"/>
      <c r="D500" s="280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ht="12.75" customHeight="1">
      <c r="A501" s="13"/>
      <c r="B501" s="279"/>
      <c r="C501" s="279"/>
      <c r="D501" s="280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ht="12.75" customHeight="1">
      <c r="A502" s="13"/>
      <c r="B502" s="279"/>
      <c r="C502" s="279"/>
      <c r="D502" s="280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ht="12.75" customHeight="1">
      <c r="A503" s="13"/>
      <c r="B503" s="279"/>
      <c r="C503" s="279"/>
      <c r="D503" s="280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ht="12.75" customHeight="1">
      <c r="A504" s="13"/>
      <c r="B504" s="279"/>
      <c r="C504" s="279"/>
      <c r="D504" s="280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ht="12.75" customHeight="1">
      <c r="A505" s="13"/>
      <c r="B505" s="279"/>
      <c r="C505" s="279"/>
      <c r="D505" s="280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ht="12.75" customHeight="1">
      <c r="A506" s="13"/>
      <c r="B506" s="279"/>
      <c r="C506" s="279"/>
      <c r="D506" s="280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ht="12.75" customHeight="1">
      <c r="A507" s="13"/>
      <c r="B507" s="279"/>
      <c r="C507" s="279"/>
      <c r="D507" s="280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ht="12.75" customHeight="1">
      <c r="A508" s="13"/>
      <c r="B508" s="279"/>
      <c r="C508" s="279"/>
      <c r="D508" s="280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ht="12.75" customHeight="1">
      <c r="A509" s="13"/>
      <c r="B509" s="279"/>
      <c r="C509" s="279"/>
      <c r="D509" s="280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ht="12.75" customHeight="1">
      <c r="A510" s="13"/>
      <c r="B510" s="279"/>
      <c r="C510" s="279"/>
      <c r="D510" s="280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ht="12.75" customHeight="1">
      <c r="A511" s="13"/>
      <c r="B511" s="279"/>
      <c r="C511" s="279"/>
      <c r="D511" s="280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ht="12.75" customHeight="1">
      <c r="A512" s="13"/>
      <c r="B512" s="279"/>
      <c r="C512" s="279"/>
      <c r="D512" s="280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ht="12.75" customHeight="1">
      <c r="A513" s="13"/>
      <c r="B513" s="279"/>
      <c r="C513" s="279"/>
      <c r="D513" s="280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ht="12.75" customHeight="1">
      <c r="A514" s="13"/>
      <c r="B514" s="279"/>
      <c r="C514" s="279"/>
      <c r="D514" s="280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ht="12.75" customHeight="1">
      <c r="A515" s="13"/>
      <c r="B515" s="279"/>
      <c r="C515" s="279"/>
      <c r="D515" s="280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ht="12.75" customHeight="1">
      <c r="A516" s="13"/>
      <c r="B516" s="279"/>
      <c r="C516" s="279"/>
      <c r="D516" s="280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ht="12.75" customHeight="1">
      <c r="A517" s="13"/>
      <c r="B517" s="279"/>
      <c r="C517" s="279"/>
      <c r="D517" s="280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ht="12.75" customHeight="1">
      <c r="A518" s="13"/>
      <c r="B518" s="279"/>
      <c r="C518" s="279"/>
      <c r="D518" s="280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ht="12.75" customHeight="1">
      <c r="A519" s="13"/>
      <c r="B519" s="279"/>
      <c r="C519" s="279"/>
      <c r="D519" s="280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ht="12.75" customHeight="1">
      <c r="A520" s="13"/>
      <c r="B520" s="279"/>
      <c r="C520" s="279"/>
      <c r="D520" s="280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ht="12.75" customHeight="1">
      <c r="A521" s="13"/>
      <c r="B521" s="279"/>
      <c r="C521" s="279"/>
      <c r="D521" s="280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ht="12.75" customHeight="1">
      <c r="A522" s="13"/>
      <c r="B522" s="279"/>
      <c r="C522" s="279"/>
      <c r="D522" s="280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ht="12.75" customHeight="1">
      <c r="A523" s="13"/>
      <c r="B523" s="279"/>
      <c r="C523" s="279"/>
      <c r="D523" s="280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ht="12.75" customHeight="1">
      <c r="A524" s="13"/>
      <c r="B524" s="279"/>
      <c r="C524" s="279"/>
      <c r="D524" s="280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ht="12.75" customHeight="1">
      <c r="A525" s="13"/>
      <c r="B525" s="279"/>
      <c r="C525" s="279"/>
      <c r="D525" s="280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ht="12.75" customHeight="1">
      <c r="A526" s="13"/>
      <c r="B526" s="279"/>
      <c r="C526" s="279"/>
      <c r="D526" s="280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ht="12.75" customHeight="1">
      <c r="A527" s="13"/>
      <c r="B527" s="279"/>
      <c r="C527" s="279"/>
      <c r="D527" s="280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ht="12.75" customHeight="1">
      <c r="A528" s="13"/>
      <c r="B528" s="279"/>
      <c r="C528" s="279"/>
      <c r="D528" s="280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ht="12.75" customHeight="1">
      <c r="A529" s="13"/>
      <c r="B529" s="279"/>
      <c r="C529" s="279"/>
      <c r="D529" s="280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ht="12.75" customHeight="1">
      <c r="A530" s="13"/>
      <c r="B530" s="279"/>
      <c r="C530" s="279"/>
      <c r="D530" s="280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ht="12.75" customHeight="1">
      <c r="A531" s="13"/>
      <c r="B531" s="279"/>
      <c r="C531" s="279"/>
      <c r="D531" s="280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ht="12.75" customHeight="1">
      <c r="A532" s="13"/>
      <c r="B532" s="279"/>
      <c r="C532" s="279"/>
      <c r="D532" s="280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ht="12.75" customHeight="1">
      <c r="A533" s="13"/>
      <c r="B533" s="279"/>
      <c r="C533" s="279"/>
      <c r="D533" s="280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ht="12.75" customHeight="1">
      <c r="A534" s="13"/>
      <c r="B534" s="279"/>
      <c r="C534" s="279"/>
      <c r="D534" s="280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ht="12.75" customHeight="1">
      <c r="A535" s="13"/>
      <c r="B535" s="279"/>
      <c r="C535" s="279"/>
      <c r="D535" s="280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ht="12.75" customHeight="1">
      <c r="A536" s="13"/>
      <c r="B536" s="279"/>
      <c r="C536" s="279"/>
      <c r="D536" s="280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ht="12.75" customHeight="1">
      <c r="A537" s="13"/>
      <c r="B537" s="279"/>
      <c r="C537" s="279"/>
      <c r="D537" s="280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ht="12.75" customHeight="1">
      <c r="A538" s="13"/>
      <c r="B538" s="279"/>
      <c r="C538" s="279"/>
      <c r="D538" s="280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ht="12.75" customHeight="1">
      <c r="A539" s="13"/>
      <c r="B539" s="279"/>
      <c r="C539" s="279"/>
      <c r="D539" s="280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ht="12.75" customHeight="1">
      <c r="A540" s="13"/>
      <c r="B540" s="279"/>
      <c r="C540" s="279"/>
      <c r="D540" s="280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ht="12.75" customHeight="1">
      <c r="A541" s="13"/>
      <c r="B541" s="279"/>
      <c r="C541" s="279"/>
      <c r="D541" s="280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ht="12.75" customHeight="1">
      <c r="A542" s="13"/>
      <c r="B542" s="279"/>
      <c r="C542" s="279"/>
      <c r="D542" s="280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ht="12.75" customHeight="1">
      <c r="A543" s="13"/>
      <c r="B543" s="279"/>
      <c r="C543" s="279"/>
      <c r="D543" s="280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ht="12.75" customHeight="1">
      <c r="A544" s="13"/>
      <c r="B544" s="279"/>
      <c r="C544" s="279"/>
      <c r="D544" s="280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ht="12.75" customHeight="1">
      <c r="A545" s="13"/>
      <c r="B545" s="279"/>
      <c r="C545" s="279"/>
      <c r="D545" s="280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ht="12.75" customHeight="1">
      <c r="A546" s="13"/>
      <c r="B546" s="279"/>
      <c r="C546" s="279"/>
      <c r="D546" s="280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ht="12.75" customHeight="1">
      <c r="A547" s="13"/>
      <c r="B547" s="279"/>
      <c r="C547" s="279"/>
      <c r="D547" s="280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ht="12.75" customHeight="1">
      <c r="A548" s="13"/>
      <c r="B548" s="279"/>
      <c r="C548" s="279"/>
      <c r="D548" s="280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ht="12.75" customHeight="1">
      <c r="A549" s="13"/>
      <c r="B549" s="279"/>
      <c r="C549" s="279"/>
      <c r="D549" s="280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ht="12.75" customHeight="1">
      <c r="A550" s="13"/>
      <c r="B550" s="279"/>
      <c r="C550" s="279"/>
      <c r="D550" s="280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ht="12.75" customHeight="1">
      <c r="A551" s="13"/>
      <c r="B551" s="279"/>
      <c r="C551" s="279"/>
      <c r="D551" s="280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ht="12.75" customHeight="1">
      <c r="A552" s="13"/>
      <c r="B552" s="279"/>
      <c r="C552" s="279"/>
      <c r="D552" s="280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ht="12.75" customHeight="1">
      <c r="A553" s="13"/>
      <c r="B553" s="279"/>
      <c r="C553" s="279"/>
      <c r="D553" s="280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ht="12.75" customHeight="1">
      <c r="A554" s="13"/>
      <c r="B554" s="279"/>
      <c r="C554" s="279"/>
      <c r="D554" s="280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ht="12.75" customHeight="1">
      <c r="A555" s="13"/>
      <c r="B555" s="279"/>
      <c r="C555" s="279"/>
      <c r="D555" s="280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ht="12.75" customHeight="1">
      <c r="A556" s="13"/>
      <c r="B556" s="279"/>
      <c r="C556" s="279"/>
      <c r="D556" s="280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ht="12.75" customHeight="1">
      <c r="A557" s="13"/>
      <c r="B557" s="279"/>
      <c r="C557" s="279"/>
      <c r="D557" s="280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ht="12.75" customHeight="1">
      <c r="A558" s="13"/>
      <c r="B558" s="279"/>
      <c r="C558" s="279"/>
      <c r="D558" s="280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ht="12.75" customHeight="1">
      <c r="A559" s="13"/>
      <c r="B559" s="279"/>
      <c r="C559" s="279"/>
      <c r="D559" s="280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ht="12.75" customHeight="1">
      <c r="A560" s="13"/>
      <c r="B560" s="279"/>
      <c r="C560" s="279"/>
      <c r="D560" s="280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ht="12.75" customHeight="1">
      <c r="A561" s="13"/>
      <c r="B561" s="279"/>
      <c r="C561" s="279"/>
      <c r="D561" s="280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ht="12.75" customHeight="1">
      <c r="A562" s="13"/>
      <c r="B562" s="279"/>
      <c r="C562" s="279"/>
      <c r="D562" s="280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ht="12.75" customHeight="1">
      <c r="A563" s="13"/>
      <c r="B563" s="279"/>
      <c r="C563" s="279"/>
      <c r="D563" s="280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ht="12.75" customHeight="1">
      <c r="A564" s="13"/>
      <c r="B564" s="279"/>
      <c r="C564" s="279"/>
      <c r="D564" s="280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ht="12.75" customHeight="1">
      <c r="A565" s="13"/>
      <c r="B565" s="279"/>
      <c r="C565" s="279"/>
      <c r="D565" s="280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ht="12.75" customHeight="1">
      <c r="A566" s="13"/>
      <c r="B566" s="279"/>
      <c r="C566" s="279"/>
      <c r="D566" s="280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ht="12.75" customHeight="1">
      <c r="A567" s="13"/>
      <c r="B567" s="279"/>
      <c r="C567" s="279"/>
      <c r="D567" s="280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ht="12.75" customHeight="1">
      <c r="A568" s="13"/>
      <c r="B568" s="279"/>
      <c r="C568" s="279"/>
      <c r="D568" s="280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ht="12.75" customHeight="1">
      <c r="A569" s="13"/>
      <c r="B569" s="279"/>
      <c r="C569" s="279"/>
      <c r="D569" s="280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ht="12.75" customHeight="1">
      <c r="A570" s="13"/>
      <c r="B570" s="279"/>
      <c r="C570" s="279"/>
      <c r="D570" s="280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ht="12.75" customHeight="1">
      <c r="A571" s="13"/>
      <c r="B571" s="279"/>
      <c r="C571" s="279"/>
      <c r="D571" s="280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ht="12.75" customHeight="1">
      <c r="A572" s="13"/>
      <c r="B572" s="279"/>
      <c r="C572" s="279"/>
      <c r="D572" s="280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ht="12.75" customHeight="1">
      <c r="A573" s="13"/>
      <c r="B573" s="279"/>
      <c r="C573" s="279"/>
      <c r="D573" s="280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ht="12.75" customHeight="1">
      <c r="A574" s="13"/>
      <c r="B574" s="279"/>
      <c r="C574" s="279"/>
      <c r="D574" s="280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ht="12.75" customHeight="1">
      <c r="A575" s="13"/>
      <c r="B575" s="279"/>
      <c r="C575" s="279"/>
      <c r="D575" s="280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ht="12.75" customHeight="1">
      <c r="A576" s="13"/>
      <c r="B576" s="279"/>
      <c r="C576" s="279"/>
      <c r="D576" s="280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ht="12.75" customHeight="1">
      <c r="A577" s="13"/>
      <c r="B577" s="279"/>
      <c r="C577" s="279"/>
      <c r="D577" s="280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ht="12.75" customHeight="1">
      <c r="A578" s="13"/>
      <c r="B578" s="279"/>
      <c r="C578" s="279"/>
      <c r="D578" s="280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ht="12.75" customHeight="1">
      <c r="A579" s="13"/>
      <c r="B579" s="279"/>
      <c r="C579" s="279"/>
      <c r="D579" s="280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ht="12.75" customHeight="1">
      <c r="A580" s="13"/>
      <c r="B580" s="279"/>
      <c r="C580" s="279"/>
      <c r="D580" s="280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ht="12.75" customHeight="1">
      <c r="A581" s="13"/>
      <c r="B581" s="279"/>
      <c r="C581" s="279"/>
      <c r="D581" s="280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ht="12.75" customHeight="1">
      <c r="A582" s="13"/>
      <c r="B582" s="279"/>
      <c r="C582" s="279"/>
      <c r="D582" s="280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ht="12.75" customHeight="1">
      <c r="A583" s="13"/>
      <c r="B583" s="279"/>
      <c r="C583" s="279"/>
      <c r="D583" s="280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ht="12.75" customHeight="1">
      <c r="A584" s="13"/>
      <c r="B584" s="279"/>
      <c r="C584" s="279"/>
      <c r="D584" s="280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ht="12.75" customHeight="1">
      <c r="A585" s="13"/>
      <c r="B585" s="279"/>
      <c r="C585" s="279"/>
      <c r="D585" s="280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ht="12.75" customHeight="1">
      <c r="A586" s="13"/>
      <c r="B586" s="279"/>
      <c r="C586" s="279"/>
      <c r="D586" s="280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ht="12.75" customHeight="1">
      <c r="A587" s="13"/>
      <c r="B587" s="279"/>
      <c r="C587" s="279"/>
      <c r="D587" s="280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ht="12.75" customHeight="1">
      <c r="A588" s="13"/>
      <c r="B588" s="279"/>
      <c r="C588" s="279"/>
      <c r="D588" s="280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ht="12.75" customHeight="1">
      <c r="A589" s="13"/>
      <c r="B589" s="279"/>
      <c r="C589" s="279"/>
      <c r="D589" s="280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ht="12.75" customHeight="1">
      <c r="A590" s="13"/>
      <c r="B590" s="279"/>
      <c r="C590" s="279"/>
      <c r="D590" s="280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ht="12.75" customHeight="1">
      <c r="A591" s="13"/>
      <c r="B591" s="279"/>
      <c r="C591" s="279"/>
      <c r="D591" s="280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ht="12.75" customHeight="1">
      <c r="A592" s="13"/>
      <c r="B592" s="279"/>
      <c r="C592" s="279"/>
      <c r="D592" s="280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ht="12.75" customHeight="1">
      <c r="A593" s="13"/>
      <c r="B593" s="279"/>
      <c r="C593" s="279"/>
      <c r="D593" s="280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ht="12.75" customHeight="1">
      <c r="A594" s="13"/>
      <c r="B594" s="279"/>
      <c r="C594" s="279"/>
      <c r="D594" s="280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ht="12.75" customHeight="1">
      <c r="A595" s="13"/>
      <c r="B595" s="279"/>
      <c r="C595" s="279"/>
      <c r="D595" s="280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ht="12.75" customHeight="1">
      <c r="A596" s="13"/>
      <c r="B596" s="279"/>
      <c r="C596" s="279"/>
      <c r="D596" s="280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ht="12.75" customHeight="1">
      <c r="A597" s="13"/>
      <c r="B597" s="279"/>
      <c r="C597" s="279"/>
      <c r="D597" s="280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ht="12.75" customHeight="1">
      <c r="A598" s="13"/>
      <c r="B598" s="279"/>
      <c r="C598" s="279"/>
      <c r="D598" s="280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ht="12.75" customHeight="1">
      <c r="A599" s="13"/>
      <c r="B599" s="279"/>
      <c r="C599" s="279"/>
      <c r="D599" s="280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ht="12.75" customHeight="1">
      <c r="A600" s="13"/>
      <c r="B600" s="279"/>
      <c r="C600" s="279"/>
      <c r="D600" s="280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ht="12.75" customHeight="1">
      <c r="A601" s="13"/>
      <c r="B601" s="279"/>
      <c r="C601" s="279"/>
      <c r="D601" s="280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ht="12.75" customHeight="1">
      <c r="A602" s="13"/>
      <c r="B602" s="279"/>
      <c r="C602" s="279"/>
      <c r="D602" s="280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ht="12.75" customHeight="1">
      <c r="A603" s="13"/>
      <c r="B603" s="279"/>
      <c r="C603" s="279"/>
      <c r="D603" s="280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ht="12.75" customHeight="1">
      <c r="A604" s="13"/>
      <c r="B604" s="279"/>
      <c r="C604" s="279"/>
      <c r="D604" s="280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ht="12.75" customHeight="1">
      <c r="A605" s="13"/>
      <c r="B605" s="279"/>
      <c r="C605" s="279"/>
      <c r="D605" s="280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ht="12.75" customHeight="1">
      <c r="A606" s="13"/>
      <c r="B606" s="279"/>
      <c r="C606" s="279"/>
      <c r="D606" s="280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ht="12.75" customHeight="1">
      <c r="A607" s="13"/>
      <c r="B607" s="279"/>
      <c r="C607" s="279"/>
      <c r="D607" s="280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ht="12.75" customHeight="1">
      <c r="A608" s="13"/>
      <c r="B608" s="279"/>
      <c r="C608" s="279"/>
      <c r="D608" s="280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ht="12.75" customHeight="1">
      <c r="A609" s="13"/>
      <c r="B609" s="279"/>
      <c r="C609" s="279"/>
      <c r="D609" s="280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ht="12.75" customHeight="1">
      <c r="A610" s="13"/>
      <c r="B610" s="279"/>
      <c r="C610" s="279"/>
      <c r="D610" s="280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ht="12.75" customHeight="1">
      <c r="A611" s="13"/>
      <c r="B611" s="279"/>
      <c r="C611" s="279"/>
      <c r="D611" s="280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ht="12.75" customHeight="1">
      <c r="A612" s="13"/>
      <c r="B612" s="279"/>
      <c r="C612" s="279"/>
      <c r="D612" s="280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ht="12.75" customHeight="1">
      <c r="A613" s="13"/>
      <c r="B613" s="279"/>
      <c r="C613" s="279"/>
      <c r="D613" s="280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ht="12.75" customHeight="1">
      <c r="A614" s="13"/>
      <c r="B614" s="279"/>
      <c r="C614" s="279"/>
      <c r="D614" s="280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ht="12.75" customHeight="1">
      <c r="A615" s="13"/>
      <c r="B615" s="279"/>
      <c r="C615" s="279"/>
      <c r="D615" s="280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ht="12.75" customHeight="1">
      <c r="A616" s="13"/>
      <c r="B616" s="279"/>
      <c r="C616" s="279"/>
      <c r="D616" s="280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ht="12.75" customHeight="1">
      <c r="A617" s="13"/>
      <c r="B617" s="279"/>
      <c r="C617" s="279"/>
      <c r="D617" s="280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ht="12.75" customHeight="1">
      <c r="A618" s="13"/>
      <c r="B618" s="279"/>
      <c r="C618" s="279"/>
      <c r="D618" s="280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ht="12.75" customHeight="1">
      <c r="A619" s="13"/>
      <c r="B619" s="279"/>
      <c r="C619" s="279"/>
      <c r="D619" s="280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ht="12.75" customHeight="1">
      <c r="A620" s="13"/>
      <c r="B620" s="279"/>
      <c r="C620" s="279"/>
      <c r="D620" s="280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ht="12.75" customHeight="1">
      <c r="A621" s="13"/>
      <c r="B621" s="279"/>
      <c r="C621" s="279"/>
      <c r="D621" s="280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ht="12.75" customHeight="1">
      <c r="A622" s="13"/>
      <c r="B622" s="279"/>
      <c r="C622" s="279"/>
      <c r="D622" s="280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ht="12.75" customHeight="1">
      <c r="A623" s="13"/>
      <c r="B623" s="279"/>
      <c r="C623" s="279"/>
      <c r="D623" s="280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ht="12.75" customHeight="1">
      <c r="A624" s="13"/>
      <c r="B624" s="279"/>
      <c r="C624" s="279"/>
      <c r="D624" s="280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ht="12.75" customHeight="1">
      <c r="A625" s="13"/>
      <c r="B625" s="279"/>
      <c r="C625" s="279"/>
      <c r="D625" s="280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ht="12.75" customHeight="1">
      <c r="A626" s="13"/>
      <c r="B626" s="279"/>
      <c r="C626" s="279"/>
      <c r="D626" s="280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ht="12.75" customHeight="1">
      <c r="A627" s="13"/>
      <c r="B627" s="279"/>
      <c r="C627" s="279"/>
      <c r="D627" s="280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ht="12.75" customHeight="1">
      <c r="A628" s="13"/>
      <c r="B628" s="279"/>
      <c r="C628" s="279"/>
      <c r="D628" s="280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ht="12.75" customHeight="1">
      <c r="A629" s="13"/>
      <c r="B629" s="279"/>
      <c r="C629" s="279"/>
      <c r="D629" s="280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ht="12.75" customHeight="1">
      <c r="A630" s="13"/>
      <c r="B630" s="279"/>
      <c r="C630" s="279"/>
      <c r="D630" s="280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ht="12.75" customHeight="1">
      <c r="A631" s="13"/>
      <c r="B631" s="279"/>
      <c r="C631" s="279"/>
      <c r="D631" s="280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ht="12.75" customHeight="1">
      <c r="A632" s="13"/>
      <c r="B632" s="279"/>
      <c r="C632" s="279"/>
      <c r="D632" s="280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ht="12.75" customHeight="1">
      <c r="A633" s="13"/>
      <c r="B633" s="279"/>
      <c r="C633" s="279"/>
      <c r="D633" s="280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ht="12.75" customHeight="1">
      <c r="A634" s="13"/>
      <c r="B634" s="279"/>
      <c r="C634" s="279"/>
      <c r="D634" s="280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ht="12.75" customHeight="1">
      <c r="A635" s="13"/>
      <c r="B635" s="279"/>
      <c r="C635" s="279"/>
      <c r="D635" s="280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ht="12.75" customHeight="1">
      <c r="A636" s="13"/>
      <c r="B636" s="279"/>
      <c r="C636" s="279"/>
      <c r="D636" s="280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ht="12.75" customHeight="1">
      <c r="A637" s="13"/>
      <c r="B637" s="279"/>
      <c r="C637" s="279"/>
      <c r="D637" s="280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ht="12.75" customHeight="1">
      <c r="A638" s="13"/>
      <c r="B638" s="279"/>
      <c r="C638" s="279"/>
      <c r="D638" s="280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ht="12.75" customHeight="1">
      <c r="A639" s="13"/>
      <c r="B639" s="279"/>
      <c r="C639" s="279"/>
      <c r="D639" s="280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ht="12.75" customHeight="1">
      <c r="A640" s="13"/>
      <c r="B640" s="279"/>
      <c r="C640" s="279"/>
      <c r="D640" s="280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ht="12.75" customHeight="1">
      <c r="A641" s="13"/>
      <c r="B641" s="279"/>
      <c r="C641" s="279"/>
      <c r="D641" s="280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ht="12.75" customHeight="1">
      <c r="A642" s="13"/>
      <c r="B642" s="279"/>
      <c r="C642" s="279"/>
      <c r="D642" s="280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ht="12.75" customHeight="1">
      <c r="A643" s="13"/>
      <c r="B643" s="279"/>
      <c r="C643" s="279"/>
      <c r="D643" s="280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ht="12.75" customHeight="1">
      <c r="A644" s="13"/>
      <c r="B644" s="279"/>
      <c r="C644" s="279"/>
      <c r="D644" s="280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ht="12.75" customHeight="1">
      <c r="A645" s="13"/>
      <c r="B645" s="279"/>
      <c r="C645" s="279"/>
      <c r="D645" s="280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ht="12.75" customHeight="1">
      <c r="A646" s="13"/>
      <c r="B646" s="279"/>
      <c r="C646" s="279"/>
      <c r="D646" s="280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ht="12.75" customHeight="1">
      <c r="A647" s="13"/>
      <c r="B647" s="279"/>
      <c r="C647" s="279"/>
      <c r="D647" s="280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ht="12.75" customHeight="1">
      <c r="A648" s="13"/>
      <c r="B648" s="279"/>
      <c r="C648" s="279"/>
      <c r="D648" s="280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ht="12.75" customHeight="1">
      <c r="A649" s="13"/>
      <c r="B649" s="279"/>
      <c r="C649" s="279"/>
      <c r="D649" s="280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ht="12.75" customHeight="1">
      <c r="A650" s="13"/>
      <c r="B650" s="279"/>
      <c r="C650" s="279"/>
      <c r="D650" s="280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ht="12.75" customHeight="1">
      <c r="A651" s="13"/>
      <c r="B651" s="279"/>
      <c r="C651" s="279"/>
      <c r="D651" s="280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ht="12.75" customHeight="1">
      <c r="A652" s="13"/>
      <c r="B652" s="279"/>
      <c r="C652" s="279"/>
      <c r="D652" s="280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ht="12.75" customHeight="1">
      <c r="A653" s="13"/>
      <c r="B653" s="279"/>
      <c r="C653" s="279"/>
      <c r="D653" s="280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ht="12.75" customHeight="1">
      <c r="A654" s="13"/>
      <c r="B654" s="279"/>
      <c r="C654" s="279"/>
      <c r="D654" s="280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ht="12.75" customHeight="1">
      <c r="A655" s="13"/>
      <c r="B655" s="279"/>
      <c r="C655" s="279"/>
      <c r="D655" s="280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ht="12.75" customHeight="1">
      <c r="A656" s="13"/>
      <c r="B656" s="279"/>
      <c r="C656" s="279"/>
      <c r="D656" s="280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ht="12.75" customHeight="1">
      <c r="A657" s="13"/>
      <c r="B657" s="279"/>
      <c r="C657" s="279"/>
      <c r="D657" s="280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ht="12.75" customHeight="1">
      <c r="A658" s="13"/>
      <c r="B658" s="279"/>
      <c r="C658" s="279"/>
      <c r="D658" s="280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ht="12.75" customHeight="1">
      <c r="A659" s="13"/>
      <c r="B659" s="279"/>
      <c r="C659" s="279"/>
      <c r="D659" s="280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ht="12.75" customHeight="1">
      <c r="A660" s="13"/>
      <c r="B660" s="279"/>
      <c r="C660" s="279"/>
      <c r="D660" s="280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ht="12.75" customHeight="1">
      <c r="A661" s="13"/>
      <c r="B661" s="279"/>
      <c r="C661" s="279"/>
      <c r="D661" s="280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ht="12.75" customHeight="1">
      <c r="A662" s="13"/>
      <c r="B662" s="279"/>
      <c r="C662" s="279"/>
      <c r="D662" s="280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ht="12.75" customHeight="1">
      <c r="A663" s="13"/>
      <c r="B663" s="279"/>
      <c r="C663" s="279"/>
      <c r="D663" s="280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ht="12.75" customHeight="1">
      <c r="A664" s="13"/>
      <c r="B664" s="279"/>
      <c r="C664" s="279"/>
      <c r="D664" s="280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ht="12.75" customHeight="1">
      <c r="A665" s="13"/>
      <c r="B665" s="279"/>
      <c r="C665" s="279"/>
      <c r="D665" s="280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ht="12.75" customHeight="1">
      <c r="A666" s="13"/>
      <c r="B666" s="279"/>
      <c r="C666" s="279"/>
      <c r="D666" s="280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ht="12.75" customHeight="1">
      <c r="A667" s="13"/>
      <c r="B667" s="279"/>
      <c r="C667" s="279"/>
      <c r="D667" s="280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ht="12.75" customHeight="1">
      <c r="A668" s="13"/>
      <c r="B668" s="279"/>
      <c r="C668" s="279"/>
      <c r="D668" s="280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ht="12.75" customHeight="1">
      <c r="A669" s="13"/>
      <c r="B669" s="279"/>
      <c r="C669" s="279"/>
      <c r="D669" s="280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ht="12.75" customHeight="1">
      <c r="A670" s="13"/>
      <c r="B670" s="279"/>
      <c r="C670" s="279"/>
      <c r="D670" s="280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ht="12.75" customHeight="1">
      <c r="A671" s="13"/>
      <c r="B671" s="279"/>
      <c r="C671" s="279"/>
      <c r="D671" s="280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ht="12.75" customHeight="1">
      <c r="A672" s="13"/>
      <c r="B672" s="279"/>
      <c r="C672" s="279"/>
      <c r="D672" s="280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ht="12.75" customHeight="1">
      <c r="A673" s="13"/>
      <c r="B673" s="279"/>
      <c r="C673" s="279"/>
      <c r="D673" s="280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ht="12.75" customHeight="1">
      <c r="A674" s="13"/>
      <c r="B674" s="279"/>
      <c r="C674" s="279"/>
      <c r="D674" s="280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ht="12.75" customHeight="1">
      <c r="A675" s="13"/>
      <c r="B675" s="279"/>
      <c r="C675" s="279"/>
      <c r="D675" s="280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ht="12.75" customHeight="1">
      <c r="A676" s="13"/>
      <c r="B676" s="279"/>
      <c r="C676" s="279"/>
      <c r="D676" s="280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ht="12.75" customHeight="1">
      <c r="A677" s="13"/>
      <c r="B677" s="279"/>
      <c r="C677" s="279"/>
      <c r="D677" s="280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ht="12.75" customHeight="1">
      <c r="A678" s="13"/>
      <c r="B678" s="279"/>
      <c r="C678" s="279"/>
      <c r="D678" s="280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ht="12.75" customHeight="1">
      <c r="A679" s="13"/>
      <c r="B679" s="279"/>
      <c r="C679" s="279"/>
      <c r="D679" s="280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ht="12.75" customHeight="1">
      <c r="A680" s="13"/>
      <c r="B680" s="279"/>
      <c r="C680" s="279"/>
      <c r="D680" s="280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ht="12.75" customHeight="1">
      <c r="A681" s="13"/>
      <c r="B681" s="279"/>
      <c r="C681" s="279"/>
      <c r="D681" s="280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ht="12.75" customHeight="1">
      <c r="A682" s="13"/>
      <c r="B682" s="279"/>
      <c r="C682" s="279"/>
      <c r="D682" s="280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ht="12.75" customHeight="1">
      <c r="A683" s="13"/>
      <c r="B683" s="279"/>
      <c r="C683" s="279"/>
      <c r="D683" s="280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ht="12.75" customHeight="1">
      <c r="A684" s="13"/>
      <c r="B684" s="279"/>
      <c r="C684" s="279"/>
      <c r="D684" s="280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ht="12.75" customHeight="1">
      <c r="A685" s="13"/>
      <c r="B685" s="279"/>
      <c r="C685" s="279"/>
      <c r="D685" s="280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ht="12.75" customHeight="1">
      <c r="A686" s="13"/>
      <c r="B686" s="279"/>
      <c r="C686" s="279"/>
      <c r="D686" s="280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ht="12.75" customHeight="1">
      <c r="A687" s="13"/>
      <c r="B687" s="279"/>
      <c r="C687" s="279"/>
      <c r="D687" s="280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ht="12.75" customHeight="1">
      <c r="A688" s="13"/>
      <c r="B688" s="279"/>
      <c r="C688" s="279"/>
      <c r="D688" s="280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ht="12.75" customHeight="1">
      <c r="A689" s="13"/>
      <c r="B689" s="279"/>
      <c r="C689" s="279"/>
      <c r="D689" s="280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ht="12.75" customHeight="1">
      <c r="A690" s="13"/>
      <c r="B690" s="279"/>
      <c r="C690" s="279"/>
      <c r="D690" s="280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ht="12.75" customHeight="1">
      <c r="A691" s="13"/>
      <c r="B691" s="279"/>
      <c r="C691" s="279"/>
      <c r="D691" s="280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ht="12.75" customHeight="1">
      <c r="A692" s="13"/>
      <c r="B692" s="279"/>
      <c r="C692" s="279"/>
      <c r="D692" s="280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ht="12.75" customHeight="1">
      <c r="A693" s="13"/>
      <c r="B693" s="279"/>
      <c r="C693" s="279"/>
      <c r="D693" s="280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ht="12.75" customHeight="1">
      <c r="A694" s="13"/>
      <c r="B694" s="279"/>
      <c r="C694" s="279"/>
      <c r="D694" s="280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ht="12.75" customHeight="1">
      <c r="A695" s="13"/>
      <c r="B695" s="279"/>
      <c r="C695" s="279"/>
      <c r="D695" s="280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ht="12.75" customHeight="1">
      <c r="A696" s="13"/>
      <c r="B696" s="279"/>
      <c r="C696" s="279"/>
      <c r="D696" s="280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ht="12.75" customHeight="1">
      <c r="A697" s="13"/>
      <c r="B697" s="279"/>
      <c r="C697" s="279"/>
      <c r="D697" s="280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ht="12.75" customHeight="1">
      <c r="A698" s="13"/>
      <c r="B698" s="279"/>
      <c r="C698" s="279"/>
      <c r="D698" s="280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ht="12.75" customHeight="1">
      <c r="A699" s="13"/>
      <c r="B699" s="279"/>
      <c r="C699" s="279"/>
      <c r="D699" s="280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ht="12.75" customHeight="1">
      <c r="A700" s="13"/>
      <c r="B700" s="279"/>
      <c r="C700" s="279"/>
      <c r="D700" s="280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ht="12.75" customHeight="1">
      <c r="A701" s="13"/>
      <c r="B701" s="279"/>
      <c r="C701" s="279"/>
      <c r="D701" s="280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ht="12.75" customHeight="1">
      <c r="A702" s="13"/>
      <c r="B702" s="279"/>
      <c r="C702" s="279"/>
      <c r="D702" s="280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ht="12.75" customHeight="1">
      <c r="A703" s="13"/>
      <c r="B703" s="279"/>
      <c r="C703" s="279"/>
      <c r="D703" s="280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ht="12.75" customHeight="1">
      <c r="A704" s="13"/>
      <c r="B704" s="279"/>
      <c r="C704" s="279"/>
      <c r="D704" s="280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ht="12.75" customHeight="1">
      <c r="A705" s="13"/>
      <c r="B705" s="279"/>
      <c r="C705" s="279"/>
      <c r="D705" s="280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ht="12.75" customHeight="1">
      <c r="A706" s="13"/>
      <c r="B706" s="279"/>
      <c r="C706" s="279"/>
      <c r="D706" s="280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ht="12.75" customHeight="1">
      <c r="A707" s="13"/>
      <c r="B707" s="279"/>
      <c r="C707" s="279"/>
      <c r="D707" s="280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ht="12.75" customHeight="1">
      <c r="A708" s="13"/>
      <c r="B708" s="279"/>
      <c r="C708" s="279"/>
      <c r="D708" s="280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ht="12.75" customHeight="1">
      <c r="A709" s="13"/>
      <c r="B709" s="279"/>
      <c r="C709" s="279"/>
      <c r="D709" s="280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ht="12.75" customHeight="1">
      <c r="A710" s="13"/>
      <c r="B710" s="279"/>
      <c r="C710" s="279"/>
      <c r="D710" s="280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ht="12.75" customHeight="1">
      <c r="A711" s="13"/>
      <c r="B711" s="279"/>
      <c r="C711" s="279"/>
      <c r="D711" s="280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ht="12.75" customHeight="1">
      <c r="A712" s="13"/>
      <c r="B712" s="279"/>
      <c r="C712" s="279"/>
      <c r="D712" s="280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ht="12.75" customHeight="1">
      <c r="A713" s="13"/>
      <c r="B713" s="279"/>
      <c r="C713" s="279"/>
      <c r="D713" s="280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ht="12.75" customHeight="1">
      <c r="A714" s="13"/>
      <c r="B714" s="279"/>
      <c r="C714" s="279"/>
      <c r="D714" s="280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ht="12.75" customHeight="1">
      <c r="A715" s="13"/>
      <c r="B715" s="279"/>
      <c r="C715" s="279"/>
      <c r="D715" s="280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ht="12.75" customHeight="1">
      <c r="A716" s="13"/>
      <c r="B716" s="279"/>
      <c r="C716" s="279"/>
      <c r="D716" s="280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ht="12.75" customHeight="1">
      <c r="A717" s="13"/>
      <c r="B717" s="279"/>
      <c r="C717" s="279"/>
      <c r="D717" s="280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ht="12.75" customHeight="1">
      <c r="A718" s="13"/>
      <c r="B718" s="279"/>
      <c r="C718" s="279"/>
      <c r="D718" s="280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ht="12.75" customHeight="1">
      <c r="A719" s="13"/>
      <c r="B719" s="279"/>
      <c r="C719" s="279"/>
      <c r="D719" s="280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ht="12.75" customHeight="1">
      <c r="A720" s="13"/>
      <c r="B720" s="279"/>
      <c r="C720" s="279"/>
      <c r="D720" s="280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ht="12.75" customHeight="1">
      <c r="A721" s="13"/>
      <c r="B721" s="279"/>
      <c r="C721" s="279"/>
      <c r="D721" s="280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ht="12.75" customHeight="1">
      <c r="A722" s="13"/>
      <c r="B722" s="279"/>
      <c r="C722" s="279"/>
      <c r="D722" s="280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ht="12.75" customHeight="1">
      <c r="A723" s="13"/>
      <c r="B723" s="279"/>
      <c r="C723" s="279"/>
      <c r="D723" s="280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ht="12.75" customHeight="1">
      <c r="A724" s="13"/>
      <c r="B724" s="279"/>
      <c r="C724" s="279"/>
      <c r="D724" s="280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ht="12.75" customHeight="1">
      <c r="A725" s="13"/>
      <c r="B725" s="279"/>
      <c r="C725" s="279"/>
      <c r="D725" s="280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ht="12.75" customHeight="1">
      <c r="A726" s="13"/>
      <c r="B726" s="279"/>
      <c r="C726" s="279"/>
      <c r="D726" s="280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ht="12.75" customHeight="1">
      <c r="A727" s="13"/>
      <c r="B727" s="279"/>
      <c r="C727" s="279"/>
      <c r="D727" s="280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ht="12.75" customHeight="1">
      <c r="A728" s="13"/>
      <c r="B728" s="279"/>
      <c r="C728" s="279"/>
      <c r="D728" s="280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ht="12.75" customHeight="1">
      <c r="A729" s="13"/>
      <c r="B729" s="279"/>
      <c r="C729" s="279"/>
      <c r="D729" s="280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ht="12.75" customHeight="1">
      <c r="A730" s="13"/>
      <c r="B730" s="279"/>
      <c r="C730" s="279"/>
      <c r="D730" s="280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ht="12.75" customHeight="1">
      <c r="A731" s="13"/>
      <c r="B731" s="279"/>
      <c r="C731" s="279"/>
      <c r="D731" s="280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ht="12.75" customHeight="1">
      <c r="A732" s="13"/>
      <c r="B732" s="279"/>
      <c r="C732" s="279"/>
      <c r="D732" s="280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ht="12.75" customHeight="1">
      <c r="A733" s="13"/>
      <c r="B733" s="279"/>
      <c r="C733" s="279"/>
      <c r="D733" s="280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ht="12.75" customHeight="1">
      <c r="A734" s="13"/>
      <c r="B734" s="279"/>
      <c r="C734" s="279"/>
      <c r="D734" s="280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ht="12.75" customHeight="1">
      <c r="A735" s="13"/>
      <c r="B735" s="279"/>
      <c r="C735" s="279"/>
      <c r="D735" s="280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ht="12.75" customHeight="1">
      <c r="A736" s="13"/>
      <c r="B736" s="279"/>
      <c r="C736" s="279"/>
      <c r="D736" s="280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ht="12.75" customHeight="1">
      <c r="A737" s="13"/>
      <c r="B737" s="279"/>
      <c r="C737" s="279"/>
      <c r="D737" s="280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ht="12.75" customHeight="1">
      <c r="A738" s="13"/>
      <c r="B738" s="279"/>
      <c r="C738" s="279"/>
      <c r="D738" s="280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ht="12.75" customHeight="1">
      <c r="A739" s="13"/>
      <c r="B739" s="279"/>
      <c r="C739" s="279"/>
      <c r="D739" s="280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ht="12.75" customHeight="1">
      <c r="A740" s="13"/>
      <c r="B740" s="279"/>
      <c r="C740" s="279"/>
      <c r="D740" s="280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ht="12.75" customHeight="1">
      <c r="A741" s="13"/>
      <c r="B741" s="279"/>
      <c r="C741" s="279"/>
      <c r="D741" s="280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ht="12.75" customHeight="1">
      <c r="A742" s="13"/>
      <c r="B742" s="279"/>
      <c r="C742" s="279"/>
      <c r="D742" s="280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ht="12.75" customHeight="1">
      <c r="A743" s="13"/>
      <c r="B743" s="279"/>
      <c r="C743" s="279"/>
      <c r="D743" s="280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ht="12.75" customHeight="1">
      <c r="A744" s="13"/>
      <c r="B744" s="279"/>
      <c r="C744" s="279"/>
      <c r="D744" s="280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ht="12.75" customHeight="1">
      <c r="A745" s="13"/>
      <c r="B745" s="279"/>
      <c r="C745" s="279"/>
      <c r="D745" s="280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ht="12.75" customHeight="1">
      <c r="A746" s="13"/>
      <c r="B746" s="279"/>
      <c r="C746" s="279"/>
      <c r="D746" s="280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 ht="12.75" customHeight="1">
      <c r="A747" s="13"/>
      <c r="B747" s="279"/>
      <c r="C747" s="279"/>
      <c r="D747" s="280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 ht="12.75" customHeight="1">
      <c r="A748" s="13"/>
      <c r="B748" s="279"/>
      <c r="C748" s="279"/>
      <c r="D748" s="280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 ht="12.75" customHeight="1">
      <c r="A749" s="13"/>
      <c r="B749" s="279"/>
      <c r="C749" s="279"/>
      <c r="D749" s="280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 ht="12.75" customHeight="1">
      <c r="A750" s="13"/>
      <c r="B750" s="279"/>
      <c r="C750" s="279"/>
      <c r="D750" s="280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 ht="12.75" customHeight="1">
      <c r="A751" s="13"/>
      <c r="B751" s="279"/>
      <c r="C751" s="279"/>
      <c r="D751" s="280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 ht="12.75" customHeight="1">
      <c r="A752" s="13"/>
      <c r="B752" s="279"/>
      <c r="C752" s="279"/>
      <c r="D752" s="280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 ht="12.75" customHeight="1">
      <c r="A753" s="13"/>
      <c r="B753" s="279"/>
      <c r="C753" s="279"/>
      <c r="D753" s="280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 ht="12.75" customHeight="1">
      <c r="A754" s="13"/>
      <c r="B754" s="279"/>
      <c r="C754" s="279"/>
      <c r="D754" s="280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 ht="12.75" customHeight="1">
      <c r="A755" s="13"/>
      <c r="B755" s="279"/>
      <c r="C755" s="279"/>
      <c r="D755" s="280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 ht="12.75" customHeight="1">
      <c r="A756" s="13"/>
      <c r="B756" s="279"/>
      <c r="C756" s="279"/>
      <c r="D756" s="280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 ht="12.75" customHeight="1">
      <c r="A757" s="13"/>
      <c r="B757" s="279"/>
      <c r="C757" s="279"/>
      <c r="D757" s="280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 ht="12.75" customHeight="1">
      <c r="A758" s="13"/>
      <c r="B758" s="279"/>
      <c r="C758" s="279"/>
      <c r="D758" s="280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 ht="12.75" customHeight="1">
      <c r="A759" s="13"/>
      <c r="B759" s="279"/>
      <c r="C759" s="279"/>
      <c r="D759" s="280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 ht="12.75" customHeight="1">
      <c r="A760" s="13"/>
      <c r="B760" s="279"/>
      <c r="C760" s="279"/>
      <c r="D760" s="280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 ht="12.75" customHeight="1">
      <c r="A761" s="13"/>
      <c r="B761" s="279"/>
      <c r="C761" s="279"/>
      <c r="D761" s="280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 ht="12.75" customHeight="1">
      <c r="A762" s="13"/>
      <c r="B762" s="279"/>
      <c r="C762" s="279"/>
      <c r="D762" s="280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 ht="12.75" customHeight="1">
      <c r="A763" s="13"/>
      <c r="B763" s="279"/>
      <c r="C763" s="279"/>
      <c r="D763" s="280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 ht="12.75" customHeight="1">
      <c r="A764" s="13"/>
      <c r="B764" s="279"/>
      <c r="C764" s="279"/>
      <c r="D764" s="280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 ht="12.75" customHeight="1">
      <c r="A765" s="13"/>
      <c r="B765" s="279"/>
      <c r="C765" s="279"/>
      <c r="D765" s="280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 ht="12.75" customHeight="1">
      <c r="A766" s="13"/>
      <c r="B766" s="279"/>
      <c r="C766" s="279"/>
      <c r="D766" s="280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 ht="12.75" customHeight="1">
      <c r="A767" s="13"/>
      <c r="B767" s="279"/>
      <c r="C767" s="279"/>
      <c r="D767" s="280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 ht="12.75" customHeight="1">
      <c r="A768" s="13"/>
      <c r="B768" s="279"/>
      <c r="C768" s="279"/>
      <c r="D768" s="280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 ht="12.75" customHeight="1">
      <c r="A769" s="13"/>
      <c r="B769" s="279"/>
      <c r="C769" s="279"/>
      <c r="D769" s="280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 ht="12.75" customHeight="1">
      <c r="A770" s="13"/>
      <c r="B770" s="279"/>
      <c r="C770" s="279"/>
      <c r="D770" s="280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 ht="12.75" customHeight="1">
      <c r="A771" s="13"/>
      <c r="B771" s="279"/>
      <c r="C771" s="279"/>
      <c r="D771" s="280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 ht="12.75" customHeight="1">
      <c r="A772" s="13"/>
      <c r="B772" s="279"/>
      <c r="C772" s="279"/>
      <c r="D772" s="280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 ht="12.75" customHeight="1">
      <c r="A773" s="13"/>
      <c r="B773" s="279"/>
      <c r="C773" s="279"/>
      <c r="D773" s="280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 ht="12.75" customHeight="1">
      <c r="A774" s="13"/>
      <c r="B774" s="279"/>
      <c r="C774" s="279"/>
      <c r="D774" s="280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 ht="12.75" customHeight="1">
      <c r="A775" s="13"/>
      <c r="B775" s="279"/>
      <c r="C775" s="279"/>
      <c r="D775" s="280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 ht="12.75" customHeight="1">
      <c r="A776" s="13"/>
      <c r="B776" s="279"/>
      <c r="C776" s="279"/>
      <c r="D776" s="280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 ht="12.75" customHeight="1">
      <c r="A777" s="13"/>
      <c r="B777" s="279"/>
      <c r="C777" s="279"/>
      <c r="D777" s="280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 ht="12.75" customHeight="1">
      <c r="A778" s="13"/>
      <c r="B778" s="279"/>
      <c r="C778" s="279"/>
      <c r="D778" s="280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 ht="12.75" customHeight="1">
      <c r="A779" s="13"/>
      <c r="B779" s="279"/>
      <c r="C779" s="279"/>
      <c r="D779" s="280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 ht="12.75" customHeight="1">
      <c r="A780" s="13"/>
      <c r="B780" s="279"/>
      <c r="C780" s="279"/>
      <c r="D780" s="280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 ht="12.75" customHeight="1">
      <c r="A781" s="13"/>
      <c r="B781" s="279"/>
      <c r="C781" s="279"/>
      <c r="D781" s="280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 ht="12.75" customHeight="1">
      <c r="A782" s="13"/>
      <c r="B782" s="279"/>
      <c r="C782" s="279"/>
      <c r="D782" s="280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 ht="12.75" customHeight="1">
      <c r="A783" s="13"/>
      <c r="B783" s="279"/>
      <c r="C783" s="279"/>
      <c r="D783" s="280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 ht="12.75" customHeight="1">
      <c r="A784" s="13"/>
      <c r="B784" s="279"/>
      <c r="C784" s="279"/>
      <c r="D784" s="280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 ht="12.75" customHeight="1">
      <c r="A785" s="13"/>
      <c r="B785" s="279"/>
      <c r="C785" s="279"/>
      <c r="D785" s="280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 ht="12.75" customHeight="1">
      <c r="A786" s="13"/>
      <c r="B786" s="279"/>
      <c r="C786" s="279"/>
      <c r="D786" s="280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 ht="12.75" customHeight="1">
      <c r="A787" s="13"/>
      <c r="B787" s="279"/>
      <c r="C787" s="279"/>
      <c r="D787" s="280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 ht="12.75" customHeight="1">
      <c r="A788" s="13"/>
      <c r="B788" s="279"/>
      <c r="C788" s="279"/>
      <c r="D788" s="280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 ht="12.75" customHeight="1">
      <c r="A789" s="13"/>
      <c r="B789" s="279"/>
      <c r="C789" s="279"/>
      <c r="D789" s="280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 ht="12.75" customHeight="1">
      <c r="A790" s="13"/>
      <c r="B790" s="279"/>
      <c r="C790" s="279"/>
      <c r="D790" s="280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 ht="12.75" customHeight="1">
      <c r="A791" s="13"/>
      <c r="B791" s="279"/>
      <c r="C791" s="279"/>
      <c r="D791" s="280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 ht="12.75" customHeight="1">
      <c r="A792" s="13"/>
      <c r="B792" s="279"/>
      <c r="C792" s="279"/>
      <c r="D792" s="280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 ht="12.75" customHeight="1">
      <c r="A793" s="13"/>
      <c r="B793" s="279"/>
      <c r="C793" s="279"/>
      <c r="D793" s="280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 ht="12.75" customHeight="1">
      <c r="A794" s="13"/>
      <c r="B794" s="279"/>
      <c r="C794" s="279"/>
      <c r="D794" s="280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 ht="12.75" customHeight="1">
      <c r="A795" s="13"/>
      <c r="B795" s="279"/>
      <c r="C795" s="279"/>
      <c r="D795" s="280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 ht="12.75" customHeight="1">
      <c r="A796" s="13"/>
      <c r="B796" s="279"/>
      <c r="C796" s="279"/>
      <c r="D796" s="280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 ht="12.75" customHeight="1">
      <c r="A797" s="13"/>
      <c r="B797" s="279"/>
      <c r="C797" s="279"/>
      <c r="D797" s="280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 ht="12.75" customHeight="1">
      <c r="A798" s="13"/>
      <c r="B798" s="279"/>
      <c r="C798" s="279"/>
      <c r="D798" s="280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 ht="12.75" customHeight="1">
      <c r="A799" s="13"/>
      <c r="B799" s="279"/>
      <c r="C799" s="279"/>
      <c r="D799" s="280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 ht="12.75" customHeight="1">
      <c r="A800" s="13"/>
      <c r="B800" s="279"/>
      <c r="C800" s="279"/>
      <c r="D800" s="280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 ht="12.75" customHeight="1">
      <c r="A801" s="13"/>
      <c r="B801" s="279"/>
      <c r="C801" s="279"/>
      <c r="D801" s="280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 ht="12.75" customHeight="1">
      <c r="A802" s="13"/>
      <c r="B802" s="279"/>
      <c r="C802" s="279"/>
      <c r="D802" s="280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 ht="12.75" customHeight="1">
      <c r="A803" s="13"/>
      <c r="B803" s="279"/>
      <c r="C803" s="279"/>
      <c r="D803" s="280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 ht="12.75" customHeight="1">
      <c r="A804" s="13"/>
      <c r="B804" s="279"/>
      <c r="C804" s="279"/>
      <c r="D804" s="280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 ht="12.75" customHeight="1">
      <c r="A805" s="13"/>
      <c r="B805" s="279"/>
      <c r="C805" s="279"/>
      <c r="D805" s="280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 ht="12.75" customHeight="1">
      <c r="A806" s="13"/>
      <c r="B806" s="279"/>
      <c r="C806" s="279"/>
      <c r="D806" s="280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 ht="12.75" customHeight="1">
      <c r="A807" s="13"/>
      <c r="B807" s="279"/>
      <c r="C807" s="279"/>
      <c r="D807" s="280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 ht="12.75" customHeight="1">
      <c r="A808" s="13"/>
      <c r="B808" s="279"/>
      <c r="C808" s="279"/>
      <c r="D808" s="280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 ht="12.75" customHeight="1">
      <c r="A809" s="13"/>
      <c r="B809" s="279"/>
      <c r="C809" s="279"/>
      <c r="D809" s="280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 ht="12.75" customHeight="1">
      <c r="A810" s="13"/>
      <c r="B810" s="279"/>
      <c r="C810" s="279"/>
      <c r="D810" s="280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 ht="12.75" customHeight="1">
      <c r="A811" s="13"/>
      <c r="B811" s="279"/>
      <c r="C811" s="279"/>
      <c r="D811" s="280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 ht="12.75" customHeight="1">
      <c r="A812" s="13"/>
      <c r="B812" s="279"/>
      <c r="C812" s="279"/>
      <c r="D812" s="280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 ht="12.75" customHeight="1">
      <c r="A813" s="13"/>
      <c r="B813" s="279"/>
      <c r="C813" s="279"/>
      <c r="D813" s="280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 ht="12.75" customHeight="1">
      <c r="A814" s="13"/>
      <c r="B814" s="279"/>
      <c r="C814" s="279"/>
      <c r="D814" s="280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 ht="12.75" customHeight="1">
      <c r="A815" s="13"/>
      <c r="B815" s="279"/>
      <c r="C815" s="279"/>
      <c r="D815" s="280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 ht="12.75" customHeight="1">
      <c r="A816" s="13"/>
      <c r="B816" s="279"/>
      <c r="C816" s="279"/>
      <c r="D816" s="280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 ht="12.75" customHeight="1">
      <c r="A817" s="13"/>
      <c r="B817" s="279"/>
      <c r="C817" s="279"/>
      <c r="D817" s="280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 ht="12.75" customHeight="1">
      <c r="A818" s="13"/>
      <c r="B818" s="279"/>
      <c r="C818" s="279"/>
      <c r="D818" s="280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 ht="12.75" customHeight="1">
      <c r="A819" s="13"/>
      <c r="B819" s="279"/>
      <c r="C819" s="279"/>
      <c r="D819" s="280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 ht="12.75" customHeight="1">
      <c r="A820" s="13"/>
      <c r="B820" s="279"/>
      <c r="C820" s="279"/>
      <c r="D820" s="280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 ht="12.75" customHeight="1">
      <c r="A821" s="13"/>
      <c r="B821" s="279"/>
      <c r="C821" s="279"/>
      <c r="D821" s="280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 ht="12.75" customHeight="1">
      <c r="A822" s="13"/>
      <c r="B822" s="279"/>
      <c r="C822" s="279"/>
      <c r="D822" s="280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 ht="12.75" customHeight="1">
      <c r="A823" s="13"/>
      <c r="B823" s="279"/>
      <c r="C823" s="279"/>
      <c r="D823" s="280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 ht="12.75" customHeight="1">
      <c r="A824" s="13"/>
      <c r="B824" s="279"/>
      <c r="C824" s="279"/>
      <c r="D824" s="280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 ht="12.75" customHeight="1">
      <c r="A825" s="13"/>
      <c r="B825" s="279"/>
      <c r="C825" s="279"/>
      <c r="D825" s="280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 ht="12.75" customHeight="1">
      <c r="A826" s="13"/>
      <c r="B826" s="279"/>
      <c r="C826" s="279"/>
      <c r="D826" s="280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 ht="12.75" customHeight="1">
      <c r="A827" s="13"/>
      <c r="B827" s="279"/>
      <c r="C827" s="279"/>
      <c r="D827" s="280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 ht="12.75" customHeight="1">
      <c r="A828" s="13"/>
      <c r="B828" s="279"/>
      <c r="C828" s="279"/>
      <c r="D828" s="280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 ht="12.75" customHeight="1">
      <c r="A829" s="13"/>
      <c r="B829" s="279"/>
      <c r="C829" s="279"/>
      <c r="D829" s="280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 ht="12.75" customHeight="1">
      <c r="A830" s="13"/>
      <c r="B830" s="279"/>
      <c r="C830" s="279"/>
      <c r="D830" s="280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 ht="12.75" customHeight="1">
      <c r="A831" s="13"/>
      <c r="B831" s="279"/>
      <c r="C831" s="279"/>
      <c r="D831" s="280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 ht="12.75" customHeight="1">
      <c r="A832" s="13"/>
      <c r="B832" s="279"/>
      <c r="C832" s="279"/>
      <c r="D832" s="280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 ht="12.75" customHeight="1">
      <c r="A833" s="13"/>
      <c r="B833" s="279"/>
      <c r="C833" s="279"/>
      <c r="D833" s="280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 ht="12.75" customHeight="1">
      <c r="A834" s="13"/>
      <c r="B834" s="279"/>
      <c r="C834" s="279"/>
      <c r="D834" s="280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 ht="12.75" customHeight="1">
      <c r="A835" s="13"/>
      <c r="B835" s="279"/>
      <c r="C835" s="279"/>
      <c r="D835" s="280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 ht="12.75" customHeight="1">
      <c r="A836" s="13"/>
      <c r="B836" s="279"/>
      <c r="C836" s="279"/>
      <c r="D836" s="280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 ht="12.75" customHeight="1">
      <c r="A837" s="13"/>
      <c r="B837" s="279"/>
      <c r="C837" s="279"/>
      <c r="D837" s="280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 ht="12.75" customHeight="1">
      <c r="A838" s="13"/>
      <c r="B838" s="279"/>
      <c r="C838" s="279"/>
      <c r="D838" s="280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 ht="12.75" customHeight="1">
      <c r="A839" s="13"/>
      <c r="B839" s="279"/>
      <c r="C839" s="279"/>
      <c r="D839" s="280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 ht="12.75" customHeight="1">
      <c r="A840" s="13"/>
      <c r="B840" s="279"/>
      <c r="C840" s="279"/>
      <c r="D840" s="280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 ht="12.75" customHeight="1">
      <c r="A841" s="13"/>
      <c r="B841" s="279"/>
      <c r="C841" s="279"/>
      <c r="D841" s="280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 ht="12.75" customHeight="1">
      <c r="A842" s="13"/>
      <c r="B842" s="279"/>
      <c r="C842" s="279"/>
      <c r="D842" s="280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 ht="12.75" customHeight="1">
      <c r="A843" s="13"/>
      <c r="B843" s="279"/>
      <c r="C843" s="279"/>
      <c r="D843" s="280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 ht="12.75" customHeight="1">
      <c r="A844" s="13"/>
      <c r="B844" s="279"/>
      <c r="C844" s="279"/>
      <c r="D844" s="280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 ht="12.75" customHeight="1">
      <c r="A845" s="13"/>
      <c r="B845" s="279"/>
      <c r="C845" s="279"/>
      <c r="D845" s="280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 ht="12.75" customHeight="1">
      <c r="A846" s="13"/>
      <c r="B846" s="279"/>
      <c r="C846" s="279"/>
      <c r="D846" s="280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 ht="12.75" customHeight="1">
      <c r="A847" s="13"/>
      <c r="B847" s="279"/>
      <c r="C847" s="279"/>
      <c r="D847" s="280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 ht="12.75" customHeight="1">
      <c r="A848" s="13"/>
      <c r="B848" s="279"/>
      <c r="C848" s="279"/>
      <c r="D848" s="280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 ht="12.75" customHeight="1">
      <c r="A849" s="13"/>
      <c r="B849" s="279"/>
      <c r="C849" s="279"/>
      <c r="D849" s="280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 ht="12.75" customHeight="1">
      <c r="A850" s="13"/>
      <c r="B850" s="279"/>
      <c r="C850" s="279"/>
      <c r="D850" s="280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 ht="12.75" customHeight="1">
      <c r="A851" s="13"/>
      <c r="B851" s="279"/>
      <c r="C851" s="279"/>
      <c r="D851" s="280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 ht="12.75" customHeight="1">
      <c r="A852" s="13"/>
      <c r="B852" s="279"/>
      <c r="C852" s="279"/>
      <c r="D852" s="280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 ht="12.75" customHeight="1">
      <c r="A853" s="13"/>
      <c r="B853" s="279"/>
      <c r="C853" s="279"/>
      <c r="D853" s="280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 ht="12.75" customHeight="1">
      <c r="A854" s="13"/>
      <c r="B854" s="279"/>
      <c r="C854" s="279"/>
      <c r="D854" s="280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 ht="12.75" customHeight="1">
      <c r="A855" s="13"/>
      <c r="B855" s="279"/>
      <c r="C855" s="279"/>
      <c r="D855" s="280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 ht="12.75" customHeight="1">
      <c r="A856" s="13"/>
      <c r="B856" s="279"/>
      <c r="C856" s="279"/>
      <c r="D856" s="280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 ht="12.75" customHeight="1">
      <c r="A857" s="13"/>
      <c r="B857" s="279"/>
      <c r="C857" s="279"/>
      <c r="D857" s="280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 ht="12.75" customHeight="1">
      <c r="A858" s="13"/>
      <c r="B858" s="279"/>
      <c r="C858" s="279"/>
      <c r="D858" s="280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 ht="12.75" customHeight="1">
      <c r="A859" s="13"/>
      <c r="B859" s="279"/>
      <c r="C859" s="279"/>
      <c r="D859" s="280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 ht="12.75" customHeight="1">
      <c r="A860" s="13"/>
      <c r="B860" s="279"/>
      <c r="C860" s="279"/>
      <c r="D860" s="280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 ht="12.75" customHeight="1">
      <c r="A861" s="13"/>
      <c r="B861" s="279"/>
      <c r="C861" s="279"/>
      <c r="D861" s="280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 ht="12.75" customHeight="1">
      <c r="A862" s="13"/>
      <c r="B862" s="279"/>
      <c r="C862" s="279"/>
      <c r="D862" s="280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 ht="12.75" customHeight="1">
      <c r="A863" s="13"/>
      <c r="B863" s="279"/>
      <c r="C863" s="279"/>
      <c r="D863" s="280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 ht="12.75" customHeight="1">
      <c r="A864" s="13"/>
      <c r="B864" s="279"/>
      <c r="C864" s="279"/>
      <c r="D864" s="280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 ht="12.75" customHeight="1">
      <c r="A865" s="13"/>
      <c r="B865" s="279"/>
      <c r="C865" s="279"/>
      <c r="D865" s="280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 ht="12.75" customHeight="1">
      <c r="A866" s="13"/>
      <c r="B866" s="279"/>
      <c r="C866" s="279"/>
      <c r="D866" s="280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 ht="12.75" customHeight="1">
      <c r="A867" s="13"/>
      <c r="B867" s="279"/>
      <c r="C867" s="279"/>
      <c r="D867" s="280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 ht="12.75" customHeight="1">
      <c r="A868" s="13"/>
      <c r="B868" s="279"/>
      <c r="C868" s="279"/>
      <c r="D868" s="280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 ht="12.75" customHeight="1">
      <c r="A869" s="13"/>
      <c r="B869" s="279"/>
      <c r="C869" s="279"/>
      <c r="D869" s="280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 ht="12.75" customHeight="1">
      <c r="A870" s="13"/>
      <c r="B870" s="279"/>
      <c r="C870" s="279"/>
      <c r="D870" s="280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 ht="12.75" customHeight="1">
      <c r="A871" s="13"/>
      <c r="B871" s="279"/>
      <c r="C871" s="279"/>
      <c r="D871" s="280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 ht="12.75" customHeight="1">
      <c r="A872" s="13"/>
      <c r="B872" s="279"/>
      <c r="C872" s="279"/>
      <c r="D872" s="280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 ht="12.75" customHeight="1">
      <c r="A873" s="13"/>
      <c r="B873" s="279"/>
      <c r="C873" s="279"/>
      <c r="D873" s="280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 ht="12.75" customHeight="1">
      <c r="A874" s="13"/>
      <c r="B874" s="279"/>
      <c r="C874" s="279"/>
      <c r="D874" s="280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 ht="12.75" customHeight="1">
      <c r="A875" s="13"/>
      <c r="B875" s="279"/>
      <c r="C875" s="279"/>
      <c r="D875" s="280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 ht="12.75" customHeight="1">
      <c r="A876" s="13"/>
      <c r="B876" s="279"/>
      <c r="C876" s="279"/>
      <c r="D876" s="280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 ht="12.75" customHeight="1">
      <c r="A877" s="13"/>
      <c r="B877" s="279"/>
      <c r="C877" s="279"/>
      <c r="D877" s="280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 ht="12.75" customHeight="1">
      <c r="A878" s="13"/>
      <c r="B878" s="279"/>
      <c r="C878" s="279"/>
      <c r="D878" s="280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 ht="12.75" customHeight="1">
      <c r="A879" s="13"/>
      <c r="B879" s="279"/>
      <c r="C879" s="279"/>
      <c r="D879" s="280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 ht="12.75" customHeight="1">
      <c r="A880" s="13"/>
      <c r="B880" s="279"/>
      <c r="C880" s="279"/>
      <c r="D880" s="280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 ht="12.75" customHeight="1">
      <c r="A881" s="13"/>
      <c r="B881" s="279"/>
      <c r="C881" s="279"/>
      <c r="D881" s="280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 ht="12.75" customHeight="1">
      <c r="A882" s="13"/>
      <c r="B882" s="279"/>
      <c r="C882" s="279"/>
      <c r="D882" s="280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 ht="12.75" customHeight="1">
      <c r="A883" s="13"/>
      <c r="B883" s="279"/>
      <c r="C883" s="279"/>
      <c r="D883" s="280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 ht="12.75" customHeight="1">
      <c r="A884" s="13"/>
      <c r="B884" s="279"/>
      <c r="C884" s="279"/>
      <c r="D884" s="280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 ht="12.75" customHeight="1">
      <c r="A885" s="13"/>
      <c r="B885" s="279"/>
      <c r="C885" s="279"/>
      <c r="D885" s="280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 ht="12.75" customHeight="1">
      <c r="A886" s="13"/>
      <c r="B886" s="279"/>
      <c r="C886" s="279"/>
      <c r="D886" s="280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 ht="12.75" customHeight="1">
      <c r="A887" s="13"/>
      <c r="B887" s="279"/>
      <c r="C887" s="279"/>
      <c r="D887" s="280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 ht="12.75" customHeight="1">
      <c r="A888" s="13"/>
      <c r="B888" s="279"/>
      <c r="C888" s="279"/>
      <c r="D888" s="280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 ht="12.75" customHeight="1">
      <c r="A889" s="13"/>
      <c r="B889" s="279"/>
      <c r="C889" s="279"/>
      <c r="D889" s="280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 ht="12.75" customHeight="1">
      <c r="A890" s="13"/>
      <c r="B890" s="279"/>
      <c r="C890" s="279"/>
      <c r="D890" s="280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 ht="12.75" customHeight="1">
      <c r="A891" s="13"/>
      <c r="B891" s="279"/>
      <c r="C891" s="279"/>
      <c r="D891" s="280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 ht="12.75" customHeight="1">
      <c r="A892" s="13"/>
      <c r="B892" s="279"/>
      <c r="C892" s="279"/>
      <c r="D892" s="280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 ht="12.75" customHeight="1">
      <c r="A893" s="13"/>
      <c r="B893" s="279"/>
      <c r="C893" s="279"/>
      <c r="D893" s="280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 ht="12.75" customHeight="1">
      <c r="A894" s="13"/>
      <c r="B894" s="279"/>
      <c r="C894" s="279"/>
      <c r="D894" s="280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 ht="12.75" customHeight="1">
      <c r="A895" s="13"/>
      <c r="B895" s="279"/>
      <c r="C895" s="279"/>
      <c r="D895" s="280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 ht="12.75" customHeight="1">
      <c r="A896" s="13"/>
      <c r="B896" s="279"/>
      <c r="C896" s="279"/>
      <c r="D896" s="280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 ht="12.75" customHeight="1">
      <c r="A897" s="13"/>
      <c r="B897" s="279"/>
      <c r="C897" s="279"/>
      <c r="D897" s="280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 ht="12.75" customHeight="1">
      <c r="A898" s="13"/>
      <c r="B898" s="279"/>
      <c r="C898" s="279"/>
      <c r="D898" s="280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 ht="12.75" customHeight="1">
      <c r="A899" s="13"/>
      <c r="B899" s="279"/>
      <c r="C899" s="279"/>
      <c r="D899" s="280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 ht="12.75" customHeight="1">
      <c r="A900" s="13"/>
      <c r="B900" s="279"/>
      <c r="C900" s="279"/>
      <c r="D900" s="280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 ht="12.75" customHeight="1">
      <c r="A901" s="13"/>
      <c r="B901" s="279"/>
      <c r="C901" s="279"/>
      <c r="D901" s="280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 ht="12.75" customHeight="1">
      <c r="A902" s="13"/>
      <c r="B902" s="279"/>
      <c r="C902" s="279"/>
      <c r="D902" s="280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 ht="12.75" customHeight="1">
      <c r="A903" s="13"/>
      <c r="B903" s="279"/>
      <c r="C903" s="279"/>
      <c r="D903" s="280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 ht="12.75" customHeight="1">
      <c r="A904" s="13"/>
      <c r="B904" s="279"/>
      <c r="C904" s="279"/>
      <c r="D904" s="280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 ht="12.75" customHeight="1">
      <c r="A905" s="13"/>
      <c r="B905" s="279"/>
      <c r="C905" s="279"/>
      <c r="D905" s="280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 ht="12.75" customHeight="1">
      <c r="A906" s="13"/>
      <c r="B906" s="279"/>
      <c r="C906" s="279"/>
      <c r="D906" s="280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 ht="12.75" customHeight="1">
      <c r="A907" s="13"/>
      <c r="B907" s="279"/>
      <c r="C907" s="279"/>
      <c r="D907" s="280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 ht="12.75" customHeight="1">
      <c r="A908" s="13"/>
      <c r="B908" s="279"/>
      <c r="C908" s="279"/>
      <c r="D908" s="280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 ht="12.75" customHeight="1">
      <c r="A909" s="13"/>
      <c r="B909" s="279"/>
      <c r="C909" s="279"/>
      <c r="D909" s="280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 ht="12.75" customHeight="1">
      <c r="A910" s="13"/>
      <c r="B910" s="279"/>
      <c r="C910" s="279"/>
      <c r="D910" s="280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 ht="12.75" customHeight="1">
      <c r="A911" s="13"/>
      <c r="B911" s="279"/>
      <c r="C911" s="279"/>
      <c r="D911" s="280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 ht="12.75" customHeight="1">
      <c r="A912" s="13"/>
      <c r="B912" s="279"/>
      <c r="C912" s="279"/>
      <c r="D912" s="280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 ht="12.75" customHeight="1">
      <c r="A913" s="13"/>
      <c r="B913" s="279"/>
      <c r="C913" s="279"/>
      <c r="D913" s="280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 ht="12.75" customHeight="1">
      <c r="A914" s="13"/>
      <c r="B914" s="279"/>
      <c r="C914" s="279"/>
      <c r="D914" s="280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 ht="12.75" customHeight="1">
      <c r="A915" s="13"/>
      <c r="B915" s="279"/>
      <c r="C915" s="279"/>
      <c r="D915" s="280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 ht="12.75" customHeight="1">
      <c r="A916" s="13"/>
      <c r="B916" s="279"/>
      <c r="C916" s="279"/>
      <c r="D916" s="280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 ht="12.75" customHeight="1">
      <c r="A917" s="13"/>
      <c r="B917" s="279"/>
      <c r="C917" s="279"/>
      <c r="D917" s="280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 ht="12.75" customHeight="1">
      <c r="A918" s="13"/>
      <c r="B918" s="279"/>
      <c r="C918" s="279"/>
      <c r="D918" s="280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 ht="12.75" customHeight="1">
      <c r="A919" s="13"/>
      <c r="B919" s="279"/>
      <c r="C919" s="279"/>
      <c r="D919" s="280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 ht="12.75" customHeight="1">
      <c r="A920" s="13"/>
      <c r="B920" s="279"/>
      <c r="C920" s="279"/>
      <c r="D920" s="280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 ht="12.75" customHeight="1">
      <c r="A921" s="13"/>
      <c r="B921" s="279"/>
      <c r="C921" s="279"/>
      <c r="D921" s="280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 ht="12.75" customHeight="1">
      <c r="A922" s="13"/>
      <c r="B922" s="279"/>
      <c r="C922" s="279"/>
      <c r="D922" s="280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 ht="12.75" customHeight="1">
      <c r="A923" s="13"/>
      <c r="B923" s="279"/>
      <c r="C923" s="279"/>
      <c r="D923" s="280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 ht="12.75" customHeight="1">
      <c r="A924" s="13"/>
      <c r="B924" s="279"/>
      <c r="C924" s="279"/>
      <c r="D924" s="280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 ht="12.75" customHeight="1">
      <c r="A925" s="13"/>
      <c r="B925" s="279"/>
      <c r="C925" s="279"/>
      <c r="D925" s="280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 ht="12.75" customHeight="1">
      <c r="A926" s="13"/>
      <c r="B926" s="279"/>
      <c r="C926" s="279"/>
      <c r="D926" s="280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 ht="12.75" customHeight="1">
      <c r="A927" s="13"/>
      <c r="B927" s="279"/>
      <c r="C927" s="279"/>
      <c r="D927" s="280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 ht="12.75" customHeight="1">
      <c r="A928" s="13"/>
      <c r="B928" s="279"/>
      <c r="C928" s="279"/>
      <c r="D928" s="280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 ht="12.75" customHeight="1">
      <c r="A929" s="13"/>
      <c r="B929" s="279"/>
      <c r="C929" s="279"/>
      <c r="D929" s="280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 ht="12.75" customHeight="1">
      <c r="A930" s="13"/>
      <c r="B930" s="279"/>
      <c r="C930" s="279"/>
      <c r="D930" s="280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 ht="12.75" customHeight="1">
      <c r="A931" s="13"/>
      <c r="B931" s="279"/>
      <c r="C931" s="279"/>
      <c r="D931" s="280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 ht="12.75" customHeight="1">
      <c r="A932" s="13"/>
      <c r="B932" s="279"/>
      <c r="C932" s="279"/>
      <c r="D932" s="280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 ht="12.75" customHeight="1">
      <c r="A933" s="13"/>
      <c r="B933" s="279"/>
      <c r="C933" s="279"/>
      <c r="D933" s="280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 ht="12.75" customHeight="1">
      <c r="A934" s="13"/>
      <c r="B934" s="279"/>
      <c r="C934" s="279"/>
      <c r="D934" s="280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 ht="12.75" customHeight="1">
      <c r="A935" s="13"/>
      <c r="B935" s="279"/>
      <c r="C935" s="279"/>
      <c r="D935" s="280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 ht="12.75" customHeight="1">
      <c r="A936" s="13"/>
      <c r="B936" s="279"/>
      <c r="C936" s="279"/>
      <c r="D936" s="280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 ht="12.75" customHeight="1">
      <c r="A937" s="13"/>
      <c r="B937" s="279"/>
      <c r="C937" s="279"/>
      <c r="D937" s="280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 ht="12.75" customHeight="1">
      <c r="A938" s="13"/>
      <c r="B938" s="279"/>
      <c r="C938" s="279"/>
      <c r="D938" s="280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 ht="12.75" customHeight="1">
      <c r="A939" s="13"/>
      <c r="B939" s="279"/>
      <c r="C939" s="279"/>
      <c r="D939" s="280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 ht="12.75" customHeight="1">
      <c r="A940" s="13"/>
      <c r="B940" s="279"/>
      <c r="C940" s="279"/>
      <c r="D940" s="280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 ht="12.75" customHeight="1">
      <c r="A941" s="13"/>
      <c r="B941" s="279"/>
      <c r="C941" s="279"/>
      <c r="D941" s="280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 ht="12.75" customHeight="1">
      <c r="A942" s="13"/>
      <c r="B942" s="279"/>
      <c r="C942" s="279"/>
      <c r="D942" s="280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 ht="12.75" customHeight="1">
      <c r="A943" s="13"/>
      <c r="B943" s="279"/>
      <c r="C943" s="279"/>
      <c r="D943" s="280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 ht="12.75" customHeight="1">
      <c r="A944" s="13"/>
      <c r="B944" s="279"/>
      <c r="C944" s="279"/>
      <c r="D944" s="280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 ht="12.75" customHeight="1">
      <c r="A945" s="13"/>
      <c r="B945" s="279"/>
      <c r="C945" s="279"/>
      <c r="D945" s="280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 ht="12.75" customHeight="1">
      <c r="A946" s="13"/>
      <c r="B946" s="279"/>
      <c r="C946" s="279"/>
      <c r="D946" s="280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 ht="12.75" customHeight="1">
      <c r="A947" s="13"/>
      <c r="B947" s="279"/>
      <c r="C947" s="279"/>
      <c r="D947" s="280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 ht="12.75" customHeight="1">
      <c r="A948" s="13"/>
      <c r="B948" s="279"/>
      <c r="C948" s="279"/>
      <c r="D948" s="280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 ht="12.75" customHeight="1">
      <c r="A949" s="13"/>
      <c r="B949" s="279"/>
      <c r="C949" s="279"/>
      <c r="D949" s="280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 ht="12.75" customHeight="1">
      <c r="A950" s="13"/>
      <c r="B950" s="279"/>
      <c r="C950" s="279"/>
      <c r="D950" s="280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 ht="12.75" customHeight="1">
      <c r="A951" s="13"/>
      <c r="B951" s="279"/>
      <c r="C951" s="279"/>
      <c r="D951" s="280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 ht="12.75" customHeight="1">
      <c r="A952" s="13"/>
      <c r="B952" s="279"/>
      <c r="C952" s="279"/>
      <c r="D952" s="280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 ht="12.75" customHeight="1">
      <c r="A953" s="13"/>
      <c r="B953" s="279"/>
      <c r="C953" s="279"/>
      <c r="D953" s="280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 ht="12.75" customHeight="1">
      <c r="A954" s="13"/>
      <c r="B954" s="279"/>
      <c r="C954" s="279"/>
      <c r="D954" s="280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 ht="12.75" customHeight="1">
      <c r="A955" s="13"/>
      <c r="B955" s="279"/>
      <c r="C955" s="279"/>
      <c r="D955" s="280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 ht="12.75" customHeight="1">
      <c r="A956" s="13"/>
      <c r="B956" s="279"/>
      <c r="C956" s="279"/>
      <c r="D956" s="280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 ht="12.75" customHeight="1">
      <c r="A957" s="13"/>
      <c r="B957" s="279"/>
      <c r="C957" s="279"/>
      <c r="D957" s="280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 ht="12.75" customHeight="1">
      <c r="A958" s="13"/>
      <c r="B958" s="279"/>
      <c r="C958" s="279"/>
      <c r="D958" s="280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 ht="12.75" customHeight="1">
      <c r="A959" s="13"/>
      <c r="B959" s="279"/>
      <c r="C959" s="279"/>
      <c r="D959" s="280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 ht="12.75" customHeight="1">
      <c r="A960" s="13"/>
      <c r="B960" s="279"/>
      <c r="C960" s="279"/>
      <c r="D960" s="280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 ht="12.75" customHeight="1">
      <c r="A961" s="13"/>
      <c r="B961" s="279"/>
      <c r="C961" s="279"/>
      <c r="D961" s="280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 ht="12.75" customHeight="1">
      <c r="A962" s="13"/>
      <c r="B962" s="279"/>
      <c r="C962" s="279"/>
      <c r="D962" s="280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 ht="12.75" customHeight="1">
      <c r="A963" s="13"/>
      <c r="B963" s="279"/>
      <c r="C963" s="279"/>
      <c r="D963" s="280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 ht="12.75" customHeight="1">
      <c r="A964" s="13"/>
      <c r="B964" s="279"/>
      <c r="C964" s="279"/>
      <c r="D964" s="280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 ht="12.75" customHeight="1">
      <c r="A965" s="13"/>
      <c r="B965" s="279"/>
      <c r="C965" s="279"/>
      <c r="D965" s="280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 ht="12.75" customHeight="1">
      <c r="A966" s="13"/>
      <c r="B966" s="279"/>
      <c r="C966" s="279"/>
      <c r="D966" s="280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 ht="12.75" customHeight="1">
      <c r="A967" s="13"/>
      <c r="B967" s="279"/>
      <c r="C967" s="279"/>
      <c r="D967" s="280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 ht="12.75" customHeight="1">
      <c r="A968" s="13"/>
      <c r="B968" s="279"/>
      <c r="C968" s="279"/>
      <c r="D968" s="280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 ht="12.75" customHeight="1">
      <c r="A969" s="13"/>
      <c r="B969" s="279"/>
      <c r="C969" s="279"/>
      <c r="D969" s="280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 ht="12.75" customHeight="1">
      <c r="A970" s="13"/>
      <c r="B970" s="279"/>
      <c r="C970" s="279"/>
      <c r="D970" s="280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 ht="12.75" customHeight="1">
      <c r="A971" s="13"/>
      <c r="B971" s="279"/>
      <c r="C971" s="279"/>
      <c r="D971" s="280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 ht="12.75" customHeight="1">
      <c r="A972" s="13"/>
      <c r="B972" s="279"/>
      <c r="C972" s="279"/>
      <c r="D972" s="280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 ht="12.75" customHeight="1">
      <c r="A973" s="13"/>
      <c r="B973" s="279"/>
      <c r="C973" s="279"/>
      <c r="D973" s="280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 ht="12.75" customHeight="1">
      <c r="A974" s="13"/>
      <c r="B974" s="279"/>
      <c r="C974" s="279"/>
      <c r="D974" s="280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 ht="12.75" customHeight="1">
      <c r="A975" s="13"/>
      <c r="B975" s="279"/>
      <c r="C975" s="279"/>
      <c r="D975" s="280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 ht="12.75" customHeight="1">
      <c r="A976" s="13"/>
      <c r="B976" s="279"/>
      <c r="C976" s="279"/>
      <c r="D976" s="280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 ht="12.75" customHeight="1">
      <c r="A977" s="13"/>
      <c r="B977" s="279"/>
      <c r="C977" s="279"/>
      <c r="D977" s="280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 ht="12.75" customHeight="1">
      <c r="A978" s="13"/>
      <c r="B978" s="279"/>
      <c r="C978" s="279"/>
      <c r="D978" s="280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 ht="12.75" customHeight="1">
      <c r="A979" s="13"/>
      <c r="B979" s="279"/>
      <c r="C979" s="279"/>
      <c r="D979" s="280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 ht="12.75" customHeight="1">
      <c r="A980" s="13"/>
      <c r="B980" s="279"/>
      <c r="C980" s="279"/>
      <c r="D980" s="280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 ht="12.75" customHeight="1">
      <c r="A981" s="13"/>
      <c r="B981" s="279"/>
      <c r="C981" s="279"/>
      <c r="D981" s="280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 ht="12.75" customHeight="1">
      <c r="A982" s="13"/>
      <c r="B982" s="279"/>
      <c r="C982" s="279"/>
      <c r="D982" s="280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 ht="12.75" customHeight="1">
      <c r="A983" s="13"/>
      <c r="B983" s="279"/>
      <c r="C983" s="279"/>
      <c r="D983" s="280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 ht="12.75" customHeight="1">
      <c r="A984" s="13"/>
      <c r="B984" s="279"/>
      <c r="C984" s="279"/>
      <c r="D984" s="280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 ht="12.75" customHeight="1">
      <c r="A985" s="13"/>
      <c r="B985" s="279"/>
      <c r="C985" s="279"/>
      <c r="D985" s="280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 ht="12.75" customHeight="1">
      <c r="A986" s="13"/>
      <c r="B986" s="279"/>
      <c r="C986" s="279"/>
      <c r="D986" s="280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 ht="12.75" customHeight="1">
      <c r="A987" s="13"/>
      <c r="B987" s="279"/>
      <c r="C987" s="279"/>
      <c r="D987" s="280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 ht="12.75" customHeight="1">
      <c r="A988" s="13"/>
      <c r="B988" s="279"/>
      <c r="C988" s="279"/>
      <c r="D988" s="280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 ht="12.75" customHeight="1">
      <c r="A989" s="13"/>
      <c r="B989" s="279"/>
      <c r="C989" s="279"/>
      <c r="D989" s="280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 ht="12.75" customHeight="1">
      <c r="A990" s="13"/>
      <c r="B990" s="279"/>
      <c r="C990" s="279"/>
      <c r="D990" s="280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 ht="12.75" customHeight="1">
      <c r="A991" s="13"/>
      <c r="B991" s="279"/>
      <c r="C991" s="279"/>
      <c r="D991" s="280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 ht="12.75" customHeight="1">
      <c r="A992" s="13"/>
      <c r="B992" s="279"/>
      <c r="C992" s="279"/>
      <c r="D992" s="280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 ht="12.75" customHeight="1">
      <c r="A993" s="13"/>
      <c r="B993" s="279"/>
      <c r="C993" s="279"/>
      <c r="D993" s="280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 ht="12.75" customHeight="1">
      <c r="A994" s="13"/>
      <c r="B994" s="279"/>
      <c r="C994" s="279"/>
      <c r="D994" s="280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 ht="12.75" customHeight="1">
      <c r="A995" s="13"/>
      <c r="B995" s="279"/>
      <c r="C995" s="279"/>
      <c r="D995" s="280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 ht="12.75" customHeight="1">
      <c r="A996" s="13"/>
      <c r="B996" s="279"/>
      <c r="C996" s="279"/>
      <c r="D996" s="280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 ht="12.75" customHeight="1">
      <c r="A997" s="13"/>
      <c r="B997" s="279"/>
      <c r="C997" s="279"/>
      <c r="D997" s="280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 ht="12.75" customHeight="1">
      <c r="A998" s="13"/>
      <c r="B998" s="279"/>
      <c r="C998" s="279"/>
      <c r="D998" s="280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 ht="12.75" customHeight="1">
      <c r="A999" s="13"/>
      <c r="B999" s="279"/>
      <c r="C999" s="279"/>
      <c r="D999" s="280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 ht="12.75" customHeight="1">
      <c r="A1000" s="13"/>
      <c r="B1000" s="279"/>
      <c r="C1000" s="279"/>
      <c r="D1000" s="280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</sheetData>
  <mergeCells count="589">
    <mergeCell ref="F8:F10"/>
    <mergeCell ref="G12:J12"/>
    <mergeCell ref="D17:D18"/>
    <mergeCell ref="E17:E18"/>
    <mergeCell ref="F17:F18"/>
    <mergeCell ref="G17:J17"/>
    <mergeCell ref="G18:J18"/>
    <mergeCell ref="K17:N17"/>
    <mergeCell ref="O17:R17"/>
    <mergeCell ref="S17:V17"/>
    <mergeCell ref="W17:Z17"/>
    <mergeCell ref="K18:N18"/>
    <mergeCell ref="O18:R18"/>
    <mergeCell ref="S18:V18"/>
    <mergeCell ref="W18:Z18"/>
    <mergeCell ref="S14:V14"/>
    <mergeCell ref="W14:Z14"/>
    <mergeCell ref="D15:D16"/>
    <mergeCell ref="E15:E16"/>
    <mergeCell ref="F15:F16"/>
    <mergeCell ref="G15:J15"/>
    <mergeCell ref="G16:J16"/>
    <mergeCell ref="K15:N15"/>
    <mergeCell ref="O15:R15"/>
    <mergeCell ref="S15:V15"/>
    <mergeCell ref="W15:Z15"/>
    <mergeCell ref="K16:N16"/>
    <mergeCell ref="O16:R16"/>
    <mergeCell ref="AA19:AD19"/>
    <mergeCell ref="AE19:AH19"/>
    <mergeCell ref="AI7:AL7"/>
    <mergeCell ref="AM7:AP7"/>
    <mergeCell ref="AQ7:AT7"/>
    <mergeCell ref="AU7:AX7"/>
    <mergeCell ref="B2:AV3"/>
    <mergeCell ref="AW2:BB2"/>
    <mergeCell ref="AW3:BB3"/>
    <mergeCell ref="G6:BB6"/>
    <mergeCell ref="G7:J7"/>
    <mergeCell ref="K7:N7"/>
    <mergeCell ref="O7:R7"/>
    <mergeCell ref="AY7:BB7"/>
    <mergeCell ref="G8:J8"/>
    <mergeCell ref="K8:N8"/>
    <mergeCell ref="AU8:AX8"/>
    <mergeCell ref="AY8:BB8"/>
    <mergeCell ref="AU10:AX10"/>
    <mergeCell ref="AY10:BB10"/>
    <mergeCell ref="O8:R8"/>
    <mergeCell ref="S8:V8"/>
    <mergeCell ref="AA8:AD8"/>
    <mergeCell ref="AE8:AH8"/>
    <mergeCell ref="AI8:AL8"/>
    <mergeCell ref="AM8:AP8"/>
    <mergeCell ref="AQ8:AT8"/>
    <mergeCell ref="AA11:AD11"/>
    <mergeCell ref="AE11:AH11"/>
    <mergeCell ref="AI11:AL11"/>
    <mergeCell ref="AM11:AP11"/>
    <mergeCell ref="AQ11:AT11"/>
    <mergeCell ref="AU11:AX11"/>
    <mergeCell ref="AY11:BB11"/>
    <mergeCell ref="AA7:AD7"/>
    <mergeCell ref="AE7:AH7"/>
    <mergeCell ref="AA10:AD10"/>
    <mergeCell ref="AE10:AH10"/>
    <mergeCell ref="AI10:AL10"/>
    <mergeCell ref="AM10:AP10"/>
    <mergeCell ref="AQ10:AT10"/>
    <mergeCell ref="AU12:AX12"/>
    <mergeCell ref="AY12:BB12"/>
    <mergeCell ref="O11:R11"/>
    <mergeCell ref="S11:V11"/>
    <mergeCell ref="AA12:AD12"/>
    <mergeCell ref="AE12:AH12"/>
    <mergeCell ref="AI12:AL12"/>
    <mergeCell ref="AM12:AP12"/>
    <mergeCell ref="AQ12:AT12"/>
    <mergeCell ref="W8:Z8"/>
    <mergeCell ref="W9:Z9"/>
    <mergeCell ref="G10:J10"/>
    <mergeCell ref="K10:N10"/>
    <mergeCell ref="O10:R10"/>
    <mergeCell ref="S10:V10"/>
    <mergeCell ref="D8:D10"/>
    <mergeCell ref="D11:D12"/>
    <mergeCell ref="E11:E12"/>
    <mergeCell ref="F11:F12"/>
    <mergeCell ref="G11:J11"/>
    <mergeCell ref="K11:N11"/>
    <mergeCell ref="AA13:AD13"/>
    <mergeCell ref="AE13:AH13"/>
    <mergeCell ref="AI13:AL13"/>
    <mergeCell ref="AM13:AP13"/>
    <mergeCell ref="AQ13:AT13"/>
    <mergeCell ref="AU13:AX13"/>
    <mergeCell ref="AY13:BB13"/>
    <mergeCell ref="K12:N12"/>
    <mergeCell ref="O12:R12"/>
    <mergeCell ref="S12:V12"/>
    <mergeCell ref="W12:Z12"/>
    <mergeCell ref="D13:D14"/>
    <mergeCell ref="E13:E14"/>
    <mergeCell ref="F13:F14"/>
    <mergeCell ref="G13:J13"/>
    <mergeCell ref="G14:J14"/>
    <mergeCell ref="K13:N13"/>
    <mergeCell ref="O13:R13"/>
    <mergeCell ref="S13:V13"/>
    <mergeCell ref="W13:Z13"/>
    <mergeCell ref="AA15:AD15"/>
    <mergeCell ref="AE15:AH15"/>
    <mergeCell ref="AI15:AL15"/>
    <mergeCell ref="AM15:AP15"/>
    <mergeCell ref="AQ15:AT15"/>
    <mergeCell ref="AU14:AX14"/>
    <mergeCell ref="AY14:BB14"/>
    <mergeCell ref="AU15:AX15"/>
    <mergeCell ref="AY15:BB15"/>
    <mergeCell ref="K14:N14"/>
    <mergeCell ref="O14:R14"/>
    <mergeCell ref="AA14:AD14"/>
    <mergeCell ref="AE14:AH14"/>
    <mergeCell ref="AI14:AL14"/>
    <mergeCell ref="AM14:AP14"/>
    <mergeCell ref="AQ14:AT14"/>
    <mergeCell ref="AU16:AX16"/>
    <mergeCell ref="AY16:BB16"/>
    <mergeCell ref="S16:V16"/>
    <mergeCell ref="W16:Z16"/>
    <mergeCell ref="AA16:AD16"/>
    <mergeCell ref="AE16:AH16"/>
    <mergeCell ref="AI16:AL16"/>
    <mergeCell ref="AM16:AP16"/>
    <mergeCell ref="AQ16:AT16"/>
    <mergeCell ref="C8:C18"/>
    <mergeCell ref="D19:D20"/>
    <mergeCell ref="E19:E20"/>
    <mergeCell ref="F19:F20"/>
    <mergeCell ref="G19:J19"/>
    <mergeCell ref="K19:N19"/>
    <mergeCell ref="O19:R19"/>
    <mergeCell ref="S19:V19"/>
    <mergeCell ref="D21:D22"/>
    <mergeCell ref="E21:E22"/>
    <mergeCell ref="F21:F22"/>
    <mergeCell ref="G21:J21"/>
    <mergeCell ref="K21:N21"/>
    <mergeCell ref="O21:R21"/>
    <mergeCell ref="AA22:AD22"/>
    <mergeCell ref="AE23:AH23"/>
    <mergeCell ref="AI23:AL23"/>
    <mergeCell ref="AM23:AP23"/>
    <mergeCell ref="AQ23:AT23"/>
    <mergeCell ref="AU23:AX23"/>
    <mergeCell ref="AY23:BB23"/>
    <mergeCell ref="AA23:AD23"/>
    <mergeCell ref="AE24:AH24"/>
    <mergeCell ref="AI24:AL24"/>
    <mergeCell ref="AM24:AP24"/>
    <mergeCell ref="AQ24:AT24"/>
    <mergeCell ref="AU24:AX24"/>
    <mergeCell ref="AY24:BB24"/>
    <mergeCell ref="AA38:AD38"/>
    <mergeCell ref="AE39:AH39"/>
    <mergeCell ref="AI39:AL39"/>
    <mergeCell ref="AM39:AP39"/>
    <mergeCell ref="AQ39:AT39"/>
    <mergeCell ref="AU39:AX39"/>
    <mergeCell ref="AY39:BB39"/>
    <mergeCell ref="AA39:AD39"/>
    <mergeCell ref="AE40:AH40"/>
    <mergeCell ref="AI40:AL40"/>
    <mergeCell ref="AM40:AP40"/>
    <mergeCell ref="AQ40:AT40"/>
    <mergeCell ref="AU40:AX40"/>
    <mergeCell ref="AY40:BB40"/>
    <mergeCell ref="AA40:AD40"/>
    <mergeCell ref="AE41:AH41"/>
    <mergeCell ref="AI41:AL41"/>
    <mergeCell ref="AM41:AP41"/>
    <mergeCell ref="AQ41:AT41"/>
    <mergeCell ref="AU41:AX41"/>
    <mergeCell ref="AY41:BB41"/>
    <mergeCell ref="AA41:AD41"/>
    <mergeCell ref="AE42:AH42"/>
    <mergeCell ref="AI42:AL42"/>
    <mergeCell ref="AM42:AP42"/>
    <mergeCell ref="AQ42:AT42"/>
    <mergeCell ref="AU42:AX42"/>
    <mergeCell ref="AY42:BB42"/>
    <mergeCell ref="AA42:AD42"/>
    <mergeCell ref="AE43:AH43"/>
    <mergeCell ref="AI43:AL43"/>
    <mergeCell ref="AM43:AP43"/>
    <mergeCell ref="AQ43:AT43"/>
    <mergeCell ref="AU43:AX43"/>
    <mergeCell ref="AY43:BB43"/>
    <mergeCell ref="AA43:AD43"/>
    <mergeCell ref="AE44:AH44"/>
    <mergeCell ref="AI44:AL44"/>
    <mergeCell ref="AM44:AP44"/>
    <mergeCell ref="AQ44:AT44"/>
    <mergeCell ref="AU44:AX44"/>
    <mergeCell ref="AY44:BB44"/>
    <mergeCell ref="AA44:AD44"/>
    <mergeCell ref="AE45:AH45"/>
    <mergeCell ref="AI45:AL45"/>
    <mergeCell ref="AM45:AP45"/>
    <mergeCell ref="AQ45:AT45"/>
    <mergeCell ref="AU45:AX45"/>
    <mergeCell ref="AY45:BB45"/>
    <mergeCell ref="AA45:AD45"/>
    <mergeCell ref="AE46:AH46"/>
    <mergeCell ref="AI46:AL46"/>
    <mergeCell ref="AM46:AP46"/>
    <mergeCell ref="AQ46:AT46"/>
    <mergeCell ref="AU46:AX46"/>
    <mergeCell ref="AY46:BB46"/>
    <mergeCell ref="AA46:AD46"/>
    <mergeCell ref="AE47:AH47"/>
    <mergeCell ref="AI47:AL47"/>
    <mergeCell ref="AM47:AP47"/>
    <mergeCell ref="AQ47:AT47"/>
    <mergeCell ref="AU47:AX47"/>
    <mergeCell ref="AY47:BB47"/>
    <mergeCell ref="AA47:AD47"/>
    <mergeCell ref="AE48:AH48"/>
    <mergeCell ref="AI48:AL48"/>
    <mergeCell ref="AM48:AP48"/>
    <mergeCell ref="AQ48:AT48"/>
    <mergeCell ref="AU48:AX48"/>
    <mergeCell ref="AY48:BB48"/>
    <mergeCell ref="AA17:AD17"/>
    <mergeCell ref="AE17:AH17"/>
    <mergeCell ref="AI17:AL17"/>
    <mergeCell ref="AM17:AP17"/>
    <mergeCell ref="AQ17:AT17"/>
    <mergeCell ref="AU17:AX17"/>
    <mergeCell ref="AY17:BB17"/>
    <mergeCell ref="AA18:AD18"/>
    <mergeCell ref="AE18:AH18"/>
    <mergeCell ref="AI18:AL18"/>
    <mergeCell ref="AM18:AP18"/>
    <mergeCell ref="AQ18:AT18"/>
    <mergeCell ref="AU18:AX18"/>
    <mergeCell ref="AY18:BB18"/>
    <mergeCell ref="AQ20:AT20"/>
    <mergeCell ref="AU20:AX20"/>
    <mergeCell ref="AQ21:AT21"/>
    <mergeCell ref="AU21:AX21"/>
    <mergeCell ref="AY21:BB21"/>
    <mergeCell ref="AI19:AL19"/>
    <mergeCell ref="AM19:AP19"/>
    <mergeCell ref="AQ19:AT19"/>
    <mergeCell ref="AU19:AX19"/>
    <mergeCell ref="AY19:BB19"/>
    <mergeCell ref="AA20:AD20"/>
    <mergeCell ref="AE20:AH20"/>
    <mergeCell ref="AY20:BB20"/>
    <mergeCell ref="AE22:AH22"/>
    <mergeCell ref="AI22:AL22"/>
    <mergeCell ref="AQ22:AT22"/>
    <mergeCell ref="AU22:AX22"/>
    <mergeCell ref="AY22:BB22"/>
    <mergeCell ref="AI20:AL20"/>
    <mergeCell ref="AM20:AP20"/>
    <mergeCell ref="AA21:AD21"/>
    <mergeCell ref="AE21:AH21"/>
    <mergeCell ref="AI21:AL21"/>
    <mergeCell ref="AM21:AP21"/>
    <mergeCell ref="AM22:AP22"/>
    <mergeCell ref="AA49:AD49"/>
    <mergeCell ref="AA50:AD50"/>
    <mergeCell ref="AE50:AH50"/>
    <mergeCell ref="AI50:AL50"/>
    <mergeCell ref="AM50:AP50"/>
    <mergeCell ref="AQ50:AT50"/>
    <mergeCell ref="AU50:AX50"/>
    <mergeCell ref="AY50:BB50"/>
    <mergeCell ref="AA48:AD48"/>
    <mergeCell ref="AE49:AH49"/>
    <mergeCell ref="AI49:AL49"/>
    <mergeCell ref="AM49:AP49"/>
    <mergeCell ref="AQ49:AT49"/>
    <mergeCell ref="AU49:AX49"/>
    <mergeCell ref="AY49:BB49"/>
    <mergeCell ref="AA24:AD24"/>
    <mergeCell ref="AE25:AH25"/>
    <mergeCell ref="AI25:AL25"/>
    <mergeCell ref="AM25:AP25"/>
    <mergeCell ref="AQ25:AT25"/>
    <mergeCell ref="AU25:AX25"/>
    <mergeCell ref="AY25:BB25"/>
    <mergeCell ref="AA25:AD25"/>
    <mergeCell ref="AE26:AH26"/>
    <mergeCell ref="AI26:AL26"/>
    <mergeCell ref="AM26:AP26"/>
    <mergeCell ref="AQ26:AT26"/>
    <mergeCell ref="AU26:AX26"/>
    <mergeCell ref="AY26:BB26"/>
    <mergeCell ref="AA26:AD26"/>
    <mergeCell ref="AE27:AH27"/>
    <mergeCell ref="AI27:AL27"/>
    <mergeCell ref="AM27:AP27"/>
    <mergeCell ref="AQ27:AT27"/>
    <mergeCell ref="AU27:AX27"/>
    <mergeCell ref="AY27:BB27"/>
    <mergeCell ref="AA27:AD27"/>
    <mergeCell ref="AE28:AH28"/>
    <mergeCell ref="AI28:AL28"/>
    <mergeCell ref="AM28:AP28"/>
    <mergeCell ref="AQ28:AT28"/>
    <mergeCell ref="AU28:AX28"/>
    <mergeCell ref="AY28:BB28"/>
    <mergeCell ref="AA28:AD28"/>
    <mergeCell ref="AE29:AH29"/>
    <mergeCell ref="AI29:AL29"/>
    <mergeCell ref="AM29:AP29"/>
    <mergeCell ref="AQ29:AT29"/>
    <mergeCell ref="AU29:AX29"/>
    <mergeCell ref="AY29:BB29"/>
    <mergeCell ref="AA29:AD29"/>
    <mergeCell ref="AE30:AH30"/>
    <mergeCell ref="AI30:AL30"/>
    <mergeCell ref="AM30:AP30"/>
    <mergeCell ref="AQ30:AT30"/>
    <mergeCell ref="AU30:AX30"/>
    <mergeCell ref="AY30:BB30"/>
    <mergeCell ref="AA30:AD30"/>
    <mergeCell ref="AE31:AH31"/>
    <mergeCell ref="AI31:AL31"/>
    <mergeCell ref="AM31:AP31"/>
    <mergeCell ref="AQ31:AT31"/>
    <mergeCell ref="AU31:AX31"/>
    <mergeCell ref="AY31:BB31"/>
    <mergeCell ref="AA31:AD31"/>
    <mergeCell ref="AE32:AH32"/>
    <mergeCell ref="AI32:AL32"/>
    <mergeCell ref="AM32:AP32"/>
    <mergeCell ref="AQ32:AT32"/>
    <mergeCell ref="AU32:AX32"/>
    <mergeCell ref="AY32:BB32"/>
    <mergeCell ref="AA32:AD32"/>
    <mergeCell ref="AE33:AH33"/>
    <mergeCell ref="AI33:AL33"/>
    <mergeCell ref="AM33:AP33"/>
    <mergeCell ref="AQ33:AT33"/>
    <mergeCell ref="AU33:AX33"/>
    <mergeCell ref="AY33:BB33"/>
    <mergeCell ref="AA33:AD33"/>
    <mergeCell ref="AE34:AH34"/>
    <mergeCell ref="AI34:AL34"/>
    <mergeCell ref="AM34:AP34"/>
    <mergeCell ref="AQ34:AT34"/>
    <mergeCell ref="AU34:AX34"/>
    <mergeCell ref="AY34:BB34"/>
    <mergeCell ref="AA34:AD34"/>
    <mergeCell ref="AE35:AH35"/>
    <mergeCell ref="AI35:AL35"/>
    <mergeCell ref="AM35:AP35"/>
    <mergeCell ref="AQ35:AT35"/>
    <mergeCell ref="AU35:AX35"/>
    <mergeCell ref="AY35:BB35"/>
    <mergeCell ref="AA35:AD35"/>
    <mergeCell ref="AE36:AH36"/>
    <mergeCell ref="AI36:AL36"/>
    <mergeCell ref="AM36:AP36"/>
    <mergeCell ref="AQ36:AT36"/>
    <mergeCell ref="AU36:AX36"/>
    <mergeCell ref="AY36:BB36"/>
    <mergeCell ref="AA36:AD36"/>
    <mergeCell ref="AE37:AH37"/>
    <mergeCell ref="AI37:AL37"/>
    <mergeCell ref="AM37:AP37"/>
    <mergeCell ref="AQ37:AT37"/>
    <mergeCell ref="AU37:AX37"/>
    <mergeCell ref="AY37:BB37"/>
    <mergeCell ref="AA37:AD37"/>
    <mergeCell ref="AE38:AH38"/>
    <mergeCell ref="AI38:AL38"/>
    <mergeCell ref="AM38:AP38"/>
    <mergeCell ref="AQ38:AT38"/>
    <mergeCell ref="AU38:AX38"/>
    <mergeCell ref="AY38:BB38"/>
    <mergeCell ref="G43:J43"/>
    <mergeCell ref="K43:N43"/>
    <mergeCell ref="O43:R43"/>
    <mergeCell ref="S43:V43"/>
    <mergeCell ref="W43:Z43"/>
    <mergeCell ref="G44:J44"/>
    <mergeCell ref="K44:N44"/>
    <mergeCell ref="O44:R44"/>
    <mergeCell ref="S44:V44"/>
    <mergeCell ref="W44:Z44"/>
    <mergeCell ref="D43:D44"/>
    <mergeCell ref="D45:D46"/>
    <mergeCell ref="E45:E46"/>
    <mergeCell ref="F45:F46"/>
    <mergeCell ref="G45:J45"/>
    <mergeCell ref="K45:N45"/>
    <mergeCell ref="O45:R45"/>
    <mergeCell ref="S45:V45"/>
    <mergeCell ref="C19:C46"/>
    <mergeCell ref="D23:D24"/>
    <mergeCell ref="D25:D26"/>
    <mergeCell ref="D27:D28"/>
    <mergeCell ref="D29:D30"/>
    <mergeCell ref="D31:D32"/>
    <mergeCell ref="D33:D34"/>
    <mergeCell ref="E49:E50"/>
    <mergeCell ref="F49:F50"/>
    <mergeCell ref="G49:J49"/>
    <mergeCell ref="K49:N49"/>
    <mergeCell ref="O49:R49"/>
    <mergeCell ref="S49:V49"/>
    <mergeCell ref="W49:Z49"/>
    <mergeCell ref="G50:J50"/>
    <mergeCell ref="K50:N50"/>
    <mergeCell ref="O50:R50"/>
    <mergeCell ref="S50:V50"/>
    <mergeCell ref="W50:Z50"/>
    <mergeCell ref="S7:V7"/>
    <mergeCell ref="W7:Z7"/>
    <mergeCell ref="B8:B50"/>
    <mergeCell ref="E8:E10"/>
    <mergeCell ref="W10:Z10"/>
    <mergeCell ref="W11:Z11"/>
    <mergeCell ref="W22:Z22"/>
    <mergeCell ref="W45:Z45"/>
    <mergeCell ref="G46:J46"/>
    <mergeCell ref="K46:N46"/>
    <mergeCell ref="O46:R46"/>
    <mergeCell ref="S46:V46"/>
    <mergeCell ref="W46:Z46"/>
    <mergeCell ref="C47:C48"/>
    <mergeCell ref="D47:D48"/>
    <mergeCell ref="E47:E48"/>
    <mergeCell ref="F47:F48"/>
    <mergeCell ref="G47:J47"/>
    <mergeCell ref="K47:N47"/>
    <mergeCell ref="O47:R47"/>
    <mergeCell ref="S47:V47"/>
    <mergeCell ref="W47:Z47"/>
    <mergeCell ref="G48:J48"/>
    <mergeCell ref="K48:N48"/>
    <mergeCell ref="O48:R48"/>
    <mergeCell ref="S48:V48"/>
    <mergeCell ref="W48:Z48"/>
    <mergeCell ref="C49:C50"/>
    <mergeCell ref="D49:D50"/>
    <mergeCell ref="W19:Z19"/>
    <mergeCell ref="G20:J20"/>
    <mergeCell ref="K20:N20"/>
    <mergeCell ref="O20:R20"/>
    <mergeCell ref="S20:V20"/>
    <mergeCell ref="W20:Z20"/>
    <mergeCell ref="S21:V21"/>
    <mergeCell ref="W21:Z21"/>
    <mergeCell ref="G22:J22"/>
    <mergeCell ref="K22:N22"/>
    <mergeCell ref="O22:R22"/>
    <mergeCell ref="S22:V22"/>
    <mergeCell ref="E23:E24"/>
    <mergeCell ref="F23:F24"/>
    <mergeCell ref="G23:J23"/>
    <mergeCell ref="K23:N23"/>
    <mergeCell ref="O23:R23"/>
    <mergeCell ref="S23:V23"/>
    <mergeCell ref="W23:Z23"/>
    <mergeCell ref="G24:J24"/>
    <mergeCell ref="K24:N24"/>
    <mergeCell ref="O24:R24"/>
    <mergeCell ref="S24:V24"/>
    <mergeCell ref="W24:Z24"/>
    <mergeCell ref="E25:E26"/>
    <mergeCell ref="F25:F26"/>
    <mergeCell ref="G25:J25"/>
    <mergeCell ref="K25:N25"/>
    <mergeCell ref="O25:R25"/>
    <mergeCell ref="S25:V25"/>
    <mergeCell ref="W25:Z25"/>
    <mergeCell ref="G26:J26"/>
    <mergeCell ref="K26:N26"/>
    <mergeCell ref="O26:R26"/>
    <mergeCell ref="S26:V26"/>
    <mergeCell ref="W26:Z26"/>
    <mergeCell ref="E27:E28"/>
    <mergeCell ref="F27:F28"/>
    <mergeCell ref="G27:J27"/>
    <mergeCell ref="K27:N27"/>
    <mergeCell ref="O27:R27"/>
    <mergeCell ref="S27:V27"/>
    <mergeCell ref="W27:Z27"/>
    <mergeCell ref="G28:J28"/>
    <mergeCell ref="K28:N28"/>
    <mergeCell ref="O28:R28"/>
    <mergeCell ref="S28:V28"/>
    <mergeCell ref="W28:Z28"/>
    <mergeCell ref="E29:E30"/>
    <mergeCell ref="F29:F30"/>
    <mergeCell ref="G29:J29"/>
    <mergeCell ref="K29:N29"/>
    <mergeCell ref="O29:R29"/>
    <mergeCell ref="S29:V29"/>
    <mergeCell ref="W29:Z29"/>
    <mergeCell ref="G30:J30"/>
    <mergeCell ref="K30:N30"/>
    <mergeCell ref="O30:R30"/>
    <mergeCell ref="S30:V30"/>
    <mergeCell ref="W30:Z30"/>
    <mergeCell ref="E31:E32"/>
    <mergeCell ref="F31:F32"/>
    <mergeCell ref="G31:J31"/>
    <mergeCell ref="K31:N31"/>
    <mergeCell ref="O31:R31"/>
    <mergeCell ref="S31:V31"/>
    <mergeCell ref="W31:Z31"/>
    <mergeCell ref="G32:J32"/>
    <mergeCell ref="K32:N32"/>
    <mergeCell ref="O32:R32"/>
    <mergeCell ref="S32:V32"/>
    <mergeCell ref="W32:Z32"/>
    <mergeCell ref="E33:E34"/>
    <mergeCell ref="F33:F34"/>
    <mergeCell ref="G33:J33"/>
    <mergeCell ref="K33:N33"/>
    <mergeCell ref="O33:R33"/>
    <mergeCell ref="S33:V33"/>
    <mergeCell ref="W33:Z33"/>
    <mergeCell ref="G34:J34"/>
    <mergeCell ref="K34:N34"/>
    <mergeCell ref="O34:R34"/>
    <mergeCell ref="S34:V34"/>
    <mergeCell ref="W34:Z34"/>
    <mergeCell ref="E35:E36"/>
    <mergeCell ref="F35:F36"/>
    <mergeCell ref="G35:J35"/>
    <mergeCell ref="K35:N35"/>
    <mergeCell ref="O35:R35"/>
    <mergeCell ref="S35:V35"/>
    <mergeCell ref="W35:Z35"/>
    <mergeCell ref="G36:J36"/>
    <mergeCell ref="K36:N36"/>
    <mergeCell ref="O36:R36"/>
    <mergeCell ref="S36:V36"/>
    <mergeCell ref="W36:Z36"/>
    <mergeCell ref="D35:D36"/>
    <mergeCell ref="D37:D38"/>
    <mergeCell ref="E37:E38"/>
    <mergeCell ref="F37:F38"/>
    <mergeCell ref="G37:J37"/>
    <mergeCell ref="K37:N37"/>
    <mergeCell ref="O37:R37"/>
    <mergeCell ref="S37:V37"/>
    <mergeCell ref="W37:Z37"/>
    <mergeCell ref="G38:J38"/>
    <mergeCell ref="K38:N38"/>
    <mergeCell ref="O38:R38"/>
    <mergeCell ref="S38:V38"/>
    <mergeCell ref="W38:Z38"/>
    <mergeCell ref="E39:E40"/>
    <mergeCell ref="F39:F40"/>
    <mergeCell ref="G39:J39"/>
    <mergeCell ref="K39:N39"/>
    <mergeCell ref="O39:R39"/>
    <mergeCell ref="S39:V39"/>
    <mergeCell ref="W39:Z39"/>
    <mergeCell ref="G40:J40"/>
    <mergeCell ref="K40:N40"/>
    <mergeCell ref="O40:R40"/>
    <mergeCell ref="S40:V40"/>
    <mergeCell ref="W40:Z40"/>
    <mergeCell ref="D39:D40"/>
    <mergeCell ref="D41:D42"/>
    <mergeCell ref="E41:E42"/>
    <mergeCell ref="F41:F42"/>
    <mergeCell ref="G41:J41"/>
    <mergeCell ref="K41:N41"/>
    <mergeCell ref="O41:R41"/>
    <mergeCell ref="S41:V41"/>
    <mergeCell ref="W41:Z41"/>
    <mergeCell ref="G42:J42"/>
    <mergeCell ref="K42:N42"/>
    <mergeCell ref="O42:R42"/>
    <mergeCell ref="S42:V42"/>
    <mergeCell ref="W42:Z42"/>
    <mergeCell ref="E43:E44"/>
    <mergeCell ref="F43:F44"/>
  </mergeCells>
  <conditionalFormatting sqref="G8:G10">
    <cfRule type="cellIs" dxfId="6" priority="1" operator="equal">
      <formula>"a"</formula>
    </cfRule>
  </conditionalFormatting>
  <conditionalFormatting sqref="G8:G10">
    <cfRule type="cellIs" dxfId="7" priority="2" operator="equal">
      <formula>"b"</formula>
    </cfRule>
  </conditionalFormatting>
  <conditionalFormatting sqref="G11:G12">
    <cfRule type="cellIs" dxfId="6" priority="3" operator="equal">
      <formula>"a"</formula>
    </cfRule>
  </conditionalFormatting>
  <conditionalFormatting sqref="G11:G12">
    <cfRule type="cellIs" dxfId="7" priority="4" operator="equal">
      <formula>"b"</formula>
    </cfRule>
  </conditionalFormatting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xSplit="10.0" ySplit="8.0" topLeftCell="K9" activePane="bottomRight" state="frozen"/>
      <selection activeCell="K1" sqref="K1" pane="topRight"/>
      <selection activeCell="A9" sqref="A9" pane="bottomLeft"/>
      <selection activeCell="K9" sqref="K9" pane="bottomRight"/>
    </sheetView>
  </sheetViews>
  <sheetFormatPr customHeight="1" defaultColWidth="12.63" defaultRowHeight="15.0"/>
  <cols>
    <col customWidth="1" min="1" max="1" width="4.75"/>
    <col customWidth="1" min="2" max="2" width="29.38"/>
    <col customWidth="1" min="3" max="3" width="33.13"/>
    <col customWidth="1" min="4" max="4" width="21.25"/>
    <col customWidth="1" min="5" max="5" width="14.0"/>
    <col customWidth="1" min="6" max="6" width="9.88"/>
    <col customWidth="1" min="7" max="7" width="13.38"/>
    <col customWidth="1" min="8" max="8" width="17.13"/>
    <col customWidth="1" min="9" max="9" width="22.5"/>
    <col customWidth="1" min="10" max="10" width="49.13"/>
    <col customWidth="1" min="11" max="58" width="5.25"/>
    <col customWidth="1" min="59" max="59" width="11.5"/>
    <col customWidth="1" min="60" max="60" width="20.38"/>
  </cols>
  <sheetData>
    <row r="1" ht="18.75" customHeight="1">
      <c r="A1" s="281"/>
      <c r="B1" s="4"/>
      <c r="C1" s="2"/>
      <c r="D1" s="282" t="s">
        <v>286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2"/>
      <c r="BA1" s="283" t="s">
        <v>287</v>
      </c>
      <c r="BB1" s="4"/>
      <c r="BC1" s="4"/>
      <c r="BD1" s="4"/>
      <c r="BE1" s="4"/>
      <c r="BF1" s="4"/>
      <c r="BG1" s="2"/>
    </row>
    <row r="2" ht="18.75" customHeight="1">
      <c r="A2" s="7"/>
      <c r="C2" s="8"/>
      <c r="D2" s="7"/>
      <c r="AZ2" s="8"/>
      <c r="BA2" s="7"/>
      <c r="BG2" s="8"/>
    </row>
    <row r="3" ht="18.75" customHeight="1">
      <c r="A3" s="7"/>
      <c r="C3" s="8"/>
      <c r="D3" s="7"/>
      <c r="AZ3" s="8"/>
      <c r="BA3" s="7"/>
      <c r="BG3" s="8"/>
    </row>
    <row r="4" ht="18.75" customHeight="1">
      <c r="A4" s="12"/>
      <c r="B4" s="10"/>
      <c r="C4" s="11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1"/>
      <c r="BA4" s="12"/>
      <c r="BB4" s="10"/>
      <c r="BC4" s="10"/>
      <c r="BD4" s="10"/>
      <c r="BE4" s="10"/>
      <c r="BF4" s="10"/>
      <c r="BG4" s="11"/>
    </row>
    <row r="5" ht="15.0" customHeight="1">
      <c r="A5" s="284"/>
      <c r="B5" s="28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</row>
    <row r="6" ht="67.5" customHeight="1">
      <c r="B6" s="286" t="s">
        <v>288</v>
      </c>
      <c r="C6" s="150"/>
      <c r="E6" s="21" t="s">
        <v>2</v>
      </c>
      <c r="F6" s="21"/>
      <c r="G6" s="20"/>
      <c r="H6" s="20"/>
      <c r="I6" s="20"/>
      <c r="J6" s="21" t="s">
        <v>3</v>
      </c>
      <c r="K6" s="22"/>
      <c r="L6" s="19"/>
      <c r="N6" s="17"/>
      <c r="O6" s="17"/>
      <c r="P6" s="17"/>
      <c r="Q6" s="19"/>
      <c r="R6" s="17"/>
      <c r="S6" s="21"/>
      <c r="T6" s="17"/>
      <c r="U6" s="17"/>
      <c r="V6" s="17"/>
      <c r="AF6" s="287" t="s">
        <v>4</v>
      </c>
      <c r="AG6" s="10"/>
      <c r="AH6" s="10"/>
      <c r="AI6" s="10"/>
      <c r="AJ6" s="10"/>
      <c r="AK6" s="10"/>
      <c r="AL6" s="10"/>
      <c r="AM6" s="10"/>
      <c r="AN6" s="10"/>
      <c r="AO6" s="10"/>
    </row>
    <row r="7" ht="23.25" customHeight="1">
      <c r="A7" s="288" t="s">
        <v>289</v>
      </c>
      <c r="B7" s="289" t="s">
        <v>290</v>
      </c>
      <c r="C7" s="289"/>
      <c r="D7" s="290" t="s">
        <v>291</v>
      </c>
      <c r="E7" s="289" t="s">
        <v>292</v>
      </c>
      <c r="F7" s="289"/>
      <c r="G7" s="289"/>
      <c r="H7" s="289"/>
      <c r="I7" s="289" t="s">
        <v>293</v>
      </c>
      <c r="J7" s="289"/>
      <c r="K7" s="291" t="s">
        <v>294</v>
      </c>
      <c r="L7" s="87"/>
      <c r="M7" s="87"/>
      <c r="N7" s="88"/>
      <c r="O7" s="291" t="s">
        <v>295</v>
      </c>
      <c r="P7" s="87"/>
      <c r="Q7" s="87"/>
      <c r="R7" s="88"/>
      <c r="S7" s="291" t="s">
        <v>296</v>
      </c>
      <c r="T7" s="87"/>
      <c r="U7" s="87"/>
      <c r="V7" s="88"/>
      <c r="W7" s="291" t="s">
        <v>297</v>
      </c>
      <c r="X7" s="87"/>
      <c r="Y7" s="87"/>
      <c r="Z7" s="88"/>
      <c r="AA7" s="291" t="s">
        <v>298</v>
      </c>
      <c r="AB7" s="87"/>
      <c r="AC7" s="87"/>
      <c r="AD7" s="88"/>
      <c r="AE7" s="291" t="s">
        <v>299</v>
      </c>
      <c r="AF7" s="87"/>
      <c r="AG7" s="87"/>
      <c r="AH7" s="88"/>
      <c r="AI7" s="291" t="s">
        <v>300</v>
      </c>
      <c r="AJ7" s="87"/>
      <c r="AK7" s="87"/>
      <c r="AL7" s="88"/>
      <c r="AM7" s="291" t="s">
        <v>301</v>
      </c>
      <c r="AN7" s="87"/>
      <c r="AO7" s="87"/>
      <c r="AP7" s="88"/>
      <c r="AQ7" s="291" t="s">
        <v>302</v>
      </c>
      <c r="AR7" s="87"/>
      <c r="AS7" s="87"/>
      <c r="AT7" s="88"/>
      <c r="AU7" s="291" t="s">
        <v>303</v>
      </c>
      <c r="AV7" s="87"/>
      <c r="AW7" s="87"/>
      <c r="AX7" s="88"/>
      <c r="AY7" s="291" t="s">
        <v>304</v>
      </c>
      <c r="AZ7" s="87"/>
      <c r="BA7" s="87"/>
      <c r="BB7" s="88"/>
      <c r="BC7" s="291" t="s">
        <v>305</v>
      </c>
      <c r="BD7" s="87"/>
      <c r="BE7" s="87"/>
      <c r="BF7" s="88"/>
      <c r="BG7" s="288" t="s">
        <v>306</v>
      </c>
    </row>
    <row r="8" ht="15.0" customHeight="1">
      <c r="A8" s="288"/>
      <c r="B8" s="289"/>
      <c r="C8" s="289"/>
      <c r="D8" s="290"/>
      <c r="E8" s="289"/>
      <c r="F8" s="289"/>
      <c r="G8" s="289"/>
      <c r="H8" s="289"/>
      <c r="I8" s="289"/>
      <c r="J8" s="289"/>
      <c r="K8" s="288">
        <v>1.0</v>
      </c>
      <c r="L8" s="288">
        <v>2.0</v>
      </c>
      <c r="M8" s="288">
        <v>3.0</v>
      </c>
      <c r="N8" s="288">
        <v>4.0</v>
      </c>
      <c r="O8" s="288">
        <v>1.0</v>
      </c>
      <c r="P8" s="288">
        <v>2.0</v>
      </c>
      <c r="Q8" s="288">
        <v>3.0</v>
      </c>
      <c r="R8" s="288">
        <v>4.0</v>
      </c>
      <c r="S8" s="288">
        <v>1.0</v>
      </c>
      <c r="T8" s="288">
        <v>2.0</v>
      </c>
      <c r="U8" s="288">
        <v>3.0</v>
      </c>
      <c r="V8" s="288">
        <v>4.0</v>
      </c>
      <c r="W8" s="288">
        <v>1.0</v>
      </c>
      <c r="X8" s="288">
        <v>2.0</v>
      </c>
      <c r="Y8" s="288">
        <v>3.0</v>
      </c>
      <c r="Z8" s="288">
        <v>4.0</v>
      </c>
      <c r="AA8" s="288">
        <v>1.0</v>
      </c>
      <c r="AB8" s="288">
        <v>2.0</v>
      </c>
      <c r="AC8" s="288">
        <v>3.0</v>
      </c>
      <c r="AD8" s="288">
        <v>4.0</v>
      </c>
      <c r="AE8" s="288">
        <v>1.0</v>
      </c>
      <c r="AF8" s="288">
        <v>2.0</v>
      </c>
      <c r="AG8" s="288">
        <v>3.0</v>
      </c>
      <c r="AH8" s="288">
        <v>4.0</v>
      </c>
      <c r="AI8" s="288">
        <v>1.0</v>
      </c>
      <c r="AJ8" s="288">
        <v>2.0</v>
      </c>
      <c r="AK8" s="288">
        <v>3.0</v>
      </c>
      <c r="AL8" s="288">
        <v>4.0</v>
      </c>
      <c r="AM8" s="288">
        <v>1.0</v>
      </c>
      <c r="AN8" s="288">
        <v>2.0</v>
      </c>
      <c r="AO8" s="288">
        <v>3.0</v>
      </c>
      <c r="AP8" s="288">
        <v>4.0</v>
      </c>
      <c r="AQ8" s="288">
        <v>1.0</v>
      </c>
      <c r="AR8" s="288">
        <v>2.0</v>
      </c>
      <c r="AS8" s="288">
        <v>3.0</v>
      </c>
      <c r="AT8" s="288">
        <v>4.0</v>
      </c>
      <c r="AU8" s="288">
        <v>1.0</v>
      </c>
      <c r="AV8" s="288">
        <v>2.0</v>
      </c>
      <c r="AW8" s="288">
        <v>3.0</v>
      </c>
      <c r="AX8" s="288">
        <v>4.0</v>
      </c>
      <c r="AY8" s="288">
        <v>1.0</v>
      </c>
      <c r="AZ8" s="288">
        <v>2.0</v>
      </c>
      <c r="BA8" s="288">
        <v>3.0</v>
      </c>
      <c r="BB8" s="288">
        <v>4.0</v>
      </c>
      <c r="BC8" s="288">
        <v>1.0</v>
      </c>
      <c r="BD8" s="288">
        <v>2.0</v>
      </c>
      <c r="BE8" s="288">
        <v>3.0</v>
      </c>
      <c r="BF8" s="288">
        <v>4.0</v>
      </c>
      <c r="BG8" s="288"/>
      <c r="BH8" s="292" t="s">
        <v>307</v>
      </c>
    </row>
    <row r="9" ht="82.5" customHeight="1">
      <c r="A9" s="293">
        <v>1.0</v>
      </c>
      <c r="B9" s="294" t="s">
        <v>308</v>
      </c>
      <c r="C9" s="295"/>
      <c r="D9" s="296" t="s">
        <v>309</v>
      </c>
      <c r="E9" s="297" t="s">
        <v>310</v>
      </c>
      <c r="F9" s="87"/>
      <c r="G9" s="87"/>
      <c r="H9" s="88"/>
      <c r="I9" s="298" t="s">
        <v>311</v>
      </c>
      <c r="J9" s="212" t="s">
        <v>312</v>
      </c>
      <c r="K9" s="299"/>
      <c r="L9" s="299"/>
      <c r="M9" s="299"/>
      <c r="N9" s="299"/>
      <c r="O9" s="299"/>
      <c r="P9" s="299"/>
      <c r="Q9" s="299"/>
      <c r="R9" s="299" t="s">
        <v>34</v>
      </c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 t="s">
        <v>34</v>
      </c>
      <c r="BG9" s="300">
        <f>(COUNTIF(K9:BF9,"C"))/((COUNTIF(K9:BF9,"C")+COUNTIF(K9:BF9,"P")))</f>
        <v>0</v>
      </c>
      <c r="BH9" s="292" t="s">
        <v>313</v>
      </c>
    </row>
    <row r="10" ht="86.25" customHeight="1">
      <c r="A10" s="293">
        <f t="shared" ref="A10:A11" si="1">A9+1</f>
        <v>2</v>
      </c>
      <c r="B10" s="301" t="s">
        <v>314</v>
      </c>
      <c r="C10" s="302"/>
      <c r="D10" s="303" t="s">
        <v>315</v>
      </c>
      <c r="E10" s="297" t="s">
        <v>316</v>
      </c>
      <c r="F10" s="87"/>
      <c r="G10" s="87"/>
      <c r="H10" s="88"/>
      <c r="I10" s="304" t="s">
        <v>311</v>
      </c>
      <c r="J10" s="305" t="s">
        <v>317</v>
      </c>
      <c r="L10" s="299"/>
      <c r="M10" s="299"/>
      <c r="N10" s="299"/>
      <c r="O10" s="299"/>
      <c r="P10" s="299"/>
      <c r="Q10" s="299"/>
      <c r="R10" s="299"/>
      <c r="S10" s="299"/>
      <c r="T10" s="299"/>
      <c r="U10" s="299" t="s">
        <v>34</v>
      </c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300">
        <f>(COUNTIF(L10:BF10,"C"))/((COUNTIF(L10:BF10,"C")+COUNTIF(L10:BF10,"P")))</f>
        <v>0</v>
      </c>
      <c r="BH10" s="292"/>
    </row>
    <row r="11" ht="66.75" customHeight="1">
      <c r="A11" s="293">
        <f t="shared" si="1"/>
        <v>3</v>
      </c>
      <c r="B11" s="294" t="s">
        <v>318</v>
      </c>
      <c r="C11" s="295"/>
      <c r="D11" s="296" t="s">
        <v>309</v>
      </c>
      <c r="E11" s="297" t="s">
        <v>316</v>
      </c>
      <c r="F11" s="87"/>
      <c r="G11" s="87"/>
      <c r="H11" s="88"/>
      <c r="I11" s="298" t="s">
        <v>311</v>
      </c>
      <c r="J11" s="212" t="s">
        <v>319</v>
      </c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 t="s">
        <v>34</v>
      </c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300">
        <f t="shared" ref="BG11:BG18" si="2">(COUNTIF(K11:BF11,"C"))/((COUNTIF(K11:BF11,"C")+COUNTIF(K11:BF11,"P")))</f>
        <v>0</v>
      </c>
      <c r="BH11" s="292"/>
    </row>
    <row r="12" ht="96.75" customHeight="1">
      <c r="A12" s="293">
        <v>4.0</v>
      </c>
      <c r="B12" s="294" t="s">
        <v>320</v>
      </c>
      <c r="C12" s="295"/>
      <c r="D12" s="296" t="s">
        <v>309</v>
      </c>
      <c r="E12" s="297" t="s">
        <v>321</v>
      </c>
      <c r="F12" s="87"/>
      <c r="G12" s="87"/>
      <c r="H12" s="88"/>
      <c r="I12" s="298" t="s">
        <v>311</v>
      </c>
      <c r="J12" s="212" t="s">
        <v>312</v>
      </c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 t="s">
        <v>34</v>
      </c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300">
        <f t="shared" si="2"/>
        <v>0</v>
      </c>
      <c r="BH12" s="292"/>
    </row>
    <row r="13" ht="37.5" customHeight="1">
      <c r="A13" s="293">
        <v>5.0</v>
      </c>
      <c r="B13" s="301" t="s">
        <v>322</v>
      </c>
      <c r="C13" s="302"/>
      <c r="D13" s="296" t="s">
        <v>309</v>
      </c>
      <c r="E13" s="297" t="s">
        <v>316</v>
      </c>
      <c r="F13" s="87"/>
      <c r="G13" s="87"/>
      <c r="H13" s="88"/>
      <c r="I13" s="298" t="s">
        <v>311</v>
      </c>
      <c r="J13" s="306" t="s">
        <v>312</v>
      </c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 t="s">
        <v>34</v>
      </c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300">
        <f t="shared" si="2"/>
        <v>0</v>
      </c>
      <c r="BH13" s="292"/>
    </row>
    <row r="14" ht="45.0" customHeight="1">
      <c r="A14" s="293">
        <f t="shared" ref="A14:A16" si="3">A13+1</f>
        <v>6</v>
      </c>
      <c r="B14" s="301" t="s">
        <v>323</v>
      </c>
      <c r="C14" s="302"/>
      <c r="D14" s="296" t="s">
        <v>324</v>
      </c>
      <c r="E14" s="297" t="s">
        <v>325</v>
      </c>
      <c r="F14" s="87"/>
      <c r="G14" s="87"/>
      <c r="H14" s="88"/>
      <c r="I14" s="298" t="s">
        <v>311</v>
      </c>
      <c r="J14" s="306" t="s">
        <v>326</v>
      </c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 t="s">
        <v>34</v>
      </c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300">
        <f t="shared" si="2"/>
        <v>0</v>
      </c>
      <c r="BH14" s="13"/>
    </row>
    <row r="15" ht="37.5" customHeight="1">
      <c r="A15" s="293">
        <f t="shared" si="3"/>
        <v>7</v>
      </c>
      <c r="B15" s="301" t="s">
        <v>327</v>
      </c>
      <c r="C15" s="302"/>
      <c r="D15" s="296" t="s">
        <v>328</v>
      </c>
      <c r="E15" s="297" t="s">
        <v>329</v>
      </c>
      <c r="F15" s="87"/>
      <c r="G15" s="87"/>
      <c r="H15" s="88"/>
      <c r="I15" s="298" t="s">
        <v>311</v>
      </c>
      <c r="J15" s="306" t="s">
        <v>330</v>
      </c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 t="s">
        <v>34</v>
      </c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300">
        <f t="shared" si="2"/>
        <v>0</v>
      </c>
      <c r="BH15" s="13"/>
    </row>
    <row r="16" ht="37.5" customHeight="1">
      <c r="A16" s="293">
        <f t="shared" si="3"/>
        <v>8</v>
      </c>
      <c r="B16" s="301" t="s">
        <v>331</v>
      </c>
      <c r="C16" s="302"/>
      <c r="D16" s="296" t="s">
        <v>309</v>
      </c>
      <c r="E16" s="297" t="s">
        <v>329</v>
      </c>
      <c r="F16" s="87"/>
      <c r="G16" s="87"/>
      <c r="H16" s="88"/>
      <c r="I16" s="298" t="s">
        <v>311</v>
      </c>
      <c r="J16" s="306" t="s">
        <v>332</v>
      </c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 t="s">
        <v>34</v>
      </c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300">
        <f t="shared" si="2"/>
        <v>0</v>
      </c>
      <c r="BH16" s="13"/>
    </row>
    <row r="17" ht="37.5" customHeight="1">
      <c r="A17" s="293">
        <v>9.0</v>
      </c>
      <c r="B17" s="294" t="s">
        <v>333</v>
      </c>
      <c r="C17" s="295"/>
      <c r="D17" s="296" t="s">
        <v>324</v>
      </c>
      <c r="E17" s="297" t="s">
        <v>316</v>
      </c>
      <c r="F17" s="87"/>
      <c r="G17" s="87"/>
      <c r="H17" s="88"/>
      <c r="I17" s="298" t="s">
        <v>311</v>
      </c>
      <c r="J17" s="306" t="s">
        <v>334</v>
      </c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 t="s">
        <v>34</v>
      </c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300">
        <f t="shared" si="2"/>
        <v>0</v>
      </c>
      <c r="BH17" s="13"/>
    </row>
    <row r="18" ht="57.75" customHeight="1">
      <c r="A18" s="293">
        <f>A17+1</f>
        <v>10</v>
      </c>
      <c r="B18" s="301" t="s">
        <v>335</v>
      </c>
      <c r="C18" s="295"/>
      <c r="D18" s="296" t="s">
        <v>336</v>
      </c>
      <c r="E18" s="297" t="s">
        <v>316</v>
      </c>
      <c r="F18" s="87"/>
      <c r="G18" s="87"/>
      <c r="H18" s="88"/>
      <c r="I18" s="298" t="s">
        <v>311</v>
      </c>
      <c r="J18" s="306" t="s">
        <v>337</v>
      </c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 t="s">
        <v>34</v>
      </c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300">
        <f t="shared" si="2"/>
        <v>0</v>
      </c>
      <c r="BH18" s="13"/>
    </row>
    <row r="19" ht="51.0" customHeight="1">
      <c r="A19" s="293">
        <v>11.0</v>
      </c>
      <c r="B19" s="301" t="s">
        <v>338</v>
      </c>
      <c r="C19" s="302"/>
      <c r="D19" s="296" t="s">
        <v>324</v>
      </c>
      <c r="E19" s="297" t="s">
        <v>321</v>
      </c>
      <c r="F19" s="87"/>
      <c r="G19" s="87"/>
      <c r="H19" s="88"/>
      <c r="I19" s="298" t="s">
        <v>311</v>
      </c>
      <c r="J19" s="306" t="s">
        <v>339</v>
      </c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307">
        <v>0.0</v>
      </c>
      <c r="BH19" s="13"/>
    </row>
    <row r="20" ht="54.75" customHeight="1">
      <c r="A20" s="293">
        <f t="shared" ref="A20:A23" si="4">A19+1</f>
        <v>12</v>
      </c>
      <c r="B20" s="301" t="s">
        <v>340</v>
      </c>
      <c r="C20" s="302"/>
      <c r="D20" s="296" t="s">
        <v>309</v>
      </c>
      <c r="E20" s="297" t="s">
        <v>341</v>
      </c>
      <c r="F20" s="87"/>
      <c r="G20" s="87"/>
      <c r="H20" s="88"/>
      <c r="I20" s="298" t="s">
        <v>311</v>
      </c>
      <c r="J20" s="306" t="s">
        <v>342</v>
      </c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 t="s">
        <v>34</v>
      </c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300">
        <f t="shared" ref="BG20:BG25" si="5">(COUNTIF(K20:BF20,"C"))/((COUNTIF(K20:BF20,"C")+COUNTIF(K20:BF20,"P")))</f>
        <v>0</v>
      </c>
      <c r="BH20" s="13"/>
    </row>
    <row r="21" ht="51.0" customHeight="1">
      <c r="A21" s="293">
        <f t="shared" si="4"/>
        <v>13</v>
      </c>
      <c r="B21" s="301" t="s">
        <v>343</v>
      </c>
      <c r="C21" s="302"/>
      <c r="D21" s="296" t="s">
        <v>309</v>
      </c>
      <c r="E21" s="297" t="s">
        <v>310</v>
      </c>
      <c r="F21" s="87"/>
      <c r="G21" s="87"/>
      <c r="H21" s="88"/>
      <c r="I21" s="298" t="s">
        <v>311</v>
      </c>
      <c r="J21" s="306" t="s">
        <v>344</v>
      </c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 t="s">
        <v>34</v>
      </c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300">
        <f t="shared" si="5"/>
        <v>0</v>
      </c>
      <c r="BH21" s="13"/>
    </row>
    <row r="22" ht="51.0" customHeight="1">
      <c r="A22" s="293">
        <f t="shared" si="4"/>
        <v>14</v>
      </c>
      <c r="B22" s="294" t="s">
        <v>345</v>
      </c>
      <c r="C22" s="295"/>
      <c r="D22" s="296" t="s">
        <v>346</v>
      </c>
      <c r="E22" s="297" t="s">
        <v>316</v>
      </c>
      <c r="F22" s="87"/>
      <c r="G22" s="87"/>
      <c r="H22" s="88"/>
      <c r="I22" s="298" t="s">
        <v>311</v>
      </c>
      <c r="J22" s="306" t="s">
        <v>347</v>
      </c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 t="s">
        <v>34</v>
      </c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300">
        <f t="shared" si="5"/>
        <v>0</v>
      </c>
      <c r="BH22" s="13"/>
    </row>
    <row r="23" ht="48.75" customHeight="1">
      <c r="A23" s="293">
        <f t="shared" si="4"/>
        <v>15</v>
      </c>
      <c r="B23" s="294" t="s">
        <v>348</v>
      </c>
      <c r="C23" s="295"/>
      <c r="D23" s="296" t="s">
        <v>309</v>
      </c>
      <c r="E23" s="297" t="s">
        <v>316</v>
      </c>
      <c r="F23" s="87"/>
      <c r="G23" s="87"/>
      <c r="H23" s="88"/>
      <c r="I23" s="298" t="s">
        <v>311</v>
      </c>
      <c r="J23" s="306" t="s">
        <v>349</v>
      </c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 t="s">
        <v>34</v>
      </c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300">
        <f t="shared" si="5"/>
        <v>0</v>
      </c>
      <c r="BH23" s="13"/>
    </row>
    <row r="24" ht="71.25" customHeight="1">
      <c r="A24" s="308">
        <v>16.0</v>
      </c>
      <c r="B24" s="294" t="s">
        <v>350</v>
      </c>
      <c r="C24" s="295"/>
      <c r="D24" s="212" t="s">
        <v>324</v>
      </c>
      <c r="E24" s="297" t="s">
        <v>316</v>
      </c>
      <c r="F24" s="87"/>
      <c r="G24" s="87"/>
      <c r="H24" s="88"/>
      <c r="I24" s="309" t="s">
        <v>311</v>
      </c>
      <c r="J24" s="305" t="s">
        <v>351</v>
      </c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 t="s">
        <v>34</v>
      </c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300">
        <f t="shared" si="5"/>
        <v>0</v>
      </c>
      <c r="BH24" s="13"/>
    </row>
    <row r="25" ht="54.0" customHeight="1">
      <c r="A25" s="308">
        <v>17.0</v>
      </c>
      <c r="B25" s="301" t="s">
        <v>352</v>
      </c>
      <c r="C25" s="302"/>
      <c r="D25" s="310" t="s">
        <v>353</v>
      </c>
      <c r="E25" s="205" t="s">
        <v>354</v>
      </c>
      <c r="F25" s="87"/>
      <c r="G25" s="87"/>
      <c r="H25" s="88"/>
      <c r="I25" s="298" t="s">
        <v>311</v>
      </c>
      <c r="J25" s="306" t="s">
        <v>355</v>
      </c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 t="s">
        <v>34</v>
      </c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300">
        <f t="shared" si="5"/>
        <v>0</v>
      </c>
      <c r="BH25" s="13"/>
    </row>
    <row r="26" ht="54.75" customHeight="1">
      <c r="A26" s="311">
        <v>18.0</v>
      </c>
      <c r="B26" s="312" t="s">
        <v>356</v>
      </c>
      <c r="C26" s="313"/>
      <c r="D26" s="314" t="s">
        <v>357</v>
      </c>
      <c r="E26" s="315"/>
      <c r="F26" s="316"/>
      <c r="G26" s="317" t="s">
        <v>316</v>
      </c>
      <c r="H26" s="318"/>
      <c r="I26" s="319" t="s">
        <v>311</v>
      </c>
      <c r="J26" s="320" t="s">
        <v>358</v>
      </c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21"/>
    </row>
    <row r="27" ht="48.75" customHeight="1">
      <c r="A27" s="308">
        <v>19.0</v>
      </c>
      <c r="B27" s="312" t="s">
        <v>359</v>
      </c>
      <c r="C27" s="313"/>
      <c r="D27" s="314" t="s">
        <v>357</v>
      </c>
      <c r="E27" s="315"/>
      <c r="F27" s="316"/>
      <c r="G27" s="317" t="s">
        <v>316</v>
      </c>
      <c r="H27" s="318"/>
      <c r="I27" s="322" t="s">
        <v>360</v>
      </c>
      <c r="J27" s="323" t="s">
        <v>355</v>
      </c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21"/>
    </row>
    <row r="28" ht="60.75" customHeight="1">
      <c r="A28" s="308">
        <v>20.0</v>
      </c>
      <c r="B28" s="324" t="s">
        <v>361</v>
      </c>
      <c r="C28" s="325"/>
      <c r="D28" s="212" t="s">
        <v>324</v>
      </c>
      <c r="E28" s="326"/>
      <c r="F28" s="327"/>
      <c r="G28" s="328" t="s">
        <v>354</v>
      </c>
      <c r="H28" s="327"/>
      <c r="I28" s="309" t="s">
        <v>311</v>
      </c>
      <c r="J28" s="306" t="s">
        <v>334</v>
      </c>
      <c r="K28" s="299"/>
      <c r="L28" s="299"/>
      <c r="M28" s="299"/>
      <c r="N28" s="299"/>
      <c r="O28" s="299"/>
      <c r="P28" s="299"/>
      <c r="Q28" s="299"/>
      <c r="R28" s="299"/>
      <c r="S28" s="299" t="s">
        <v>34</v>
      </c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300">
        <f t="shared" ref="BG28:BG38" si="6">(COUNTIF(K28:BF28,"C"))/((COUNTIF(K28:BF28,"C")+COUNTIF(K28:BF28,"P")))</f>
        <v>0</v>
      </c>
      <c r="BH28" s="13"/>
    </row>
    <row r="29" ht="44.25" customHeight="1">
      <c r="A29" s="308">
        <v>21.0</v>
      </c>
      <c r="B29" s="324" t="s">
        <v>362</v>
      </c>
      <c r="C29" s="325"/>
      <c r="D29" s="212" t="s">
        <v>363</v>
      </c>
      <c r="E29" s="329"/>
      <c r="F29" s="330"/>
      <c r="G29" s="331" t="s">
        <v>354</v>
      </c>
      <c r="H29" s="330"/>
      <c r="I29" s="309" t="s">
        <v>311</v>
      </c>
      <c r="J29" s="306" t="s">
        <v>334</v>
      </c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 t="s">
        <v>34</v>
      </c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300">
        <f t="shared" si="6"/>
        <v>0</v>
      </c>
      <c r="BH29" s="13"/>
    </row>
    <row r="30" ht="29.25" customHeight="1">
      <c r="A30" s="308">
        <v>22.0</v>
      </c>
      <c r="B30" s="324" t="s">
        <v>364</v>
      </c>
      <c r="C30" s="325"/>
      <c r="D30" s="297" t="s">
        <v>363</v>
      </c>
      <c r="E30" s="297"/>
      <c r="F30" s="332"/>
      <c r="G30" s="333" t="s">
        <v>354</v>
      </c>
      <c r="H30" s="334"/>
      <c r="I30" s="335" t="s">
        <v>311</v>
      </c>
      <c r="J30" s="306" t="s">
        <v>334</v>
      </c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 t="s">
        <v>34</v>
      </c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300">
        <f t="shared" si="6"/>
        <v>0</v>
      </c>
      <c r="BH30" s="13"/>
    </row>
    <row r="31" ht="45.75" customHeight="1">
      <c r="A31" s="308">
        <v>23.0</v>
      </c>
      <c r="B31" s="324" t="s">
        <v>365</v>
      </c>
      <c r="C31" s="325"/>
      <c r="D31" s="212" t="s">
        <v>366</v>
      </c>
      <c r="E31" s="326"/>
      <c r="F31" s="327"/>
      <c r="G31" s="328" t="s">
        <v>354</v>
      </c>
      <c r="H31" s="327"/>
      <c r="I31" s="309" t="s">
        <v>311</v>
      </c>
      <c r="J31" s="306" t="s">
        <v>334</v>
      </c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 t="s">
        <v>34</v>
      </c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300">
        <f t="shared" si="6"/>
        <v>0</v>
      </c>
      <c r="BH31" s="13"/>
    </row>
    <row r="32" ht="45.75" customHeight="1">
      <c r="A32" s="308">
        <v>24.0</v>
      </c>
      <c r="B32" s="324" t="s">
        <v>367</v>
      </c>
      <c r="C32" s="325"/>
      <c r="D32" s="212" t="s">
        <v>363</v>
      </c>
      <c r="E32" s="297"/>
      <c r="F32" s="332"/>
      <c r="G32" s="336" t="s">
        <v>354</v>
      </c>
      <c r="H32" s="332"/>
      <c r="I32" s="309" t="s">
        <v>311</v>
      </c>
      <c r="J32" s="306" t="s">
        <v>334</v>
      </c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 t="s">
        <v>34</v>
      </c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300">
        <f t="shared" si="6"/>
        <v>0</v>
      </c>
      <c r="BH32" s="13"/>
    </row>
    <row r="33" ht="45.75" customHeight="1">
      <c r="A33" s="308">
        <v>25.0</v>
      </c>
      <c r="B33" s="324" t="s">
        <v>368</v>
      </c>
      <c r="C33" s="325"/>
      <c r="D33" s="212" t="s">
        <v>363</v>
      </c>
      <c r="E33" s="297"/>
      <c r="F33" s="332"/>
      <c r="G33" s="336" t="s">
        <v>354</v>
      </c>
      <c r="H33" s="332"/>
      <c r="I33" s="309" t="s">
        <v>311</v>
      </c>
      <c r="J33" s="306" t="s">
        <v>334</v>
      </c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 t="s">
        <v>34</v>
      </c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300">
        <f t="shared" si="6"/>
        <v>0</v>
      </c>
      <c r="BH33" s="13"/>
    </row>
    <row r="34" ht="45.75" customHeight="1">
      <c r="A34" s="308">
        <v>26.0</v>
      </c>
      <c r="B34" s="324" t="s">
        <v>369</v>
      </c>
      <c r="C34" s="325"/>
      <c r="D34" s="212" t="s">
        <v>363</v>
      </c>
      <c r="E34" s="297"/>
      <c r="F34" s="332"/>
      <c r="G34" s="336" t="s">
        <v>354</v>
      </c>
      <c r="H34" s="332"/>
      <c r="I34" s="309" t="s">
        <v>311</v>
      </c>
      <c r="J34" s="306" t="s">
        <v>334</v>
      </c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 t="s">
        <v>34</v>
      </c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300">
        <f t="shared" si="6"/>
        <v>0</v>
      </c>
      <c r="BH34" s="13"/>
    </row>
    <row r="35" ht="45.75" customHeight="1">
      <c r="A35" s="308">
        <v>27.0</v>
      </c>
      <c r="B35" s="324" t="s">
        <v>370</v>
      </c>
      <c r="C35" s="325"/>
      <c r="D35" s="212" t="s">
        <v>366</v>
      </c>
      <c r="E35" s="297" t="s">
        <v>371</v>
      </c>
      <c r="F35" s="87"/>
      <c r="G35" s="87"/>
      <c r="H35" s="88"/>
      <c r="I35" s="309" t="s">
        <v>311</v>
      </c>
      <c r="J35" s="306" t="s">
        <v>334</v>
      </c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 t="s">
        <v>34</v>
      </c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300">
        <f t="shared" si="6"/>
        <v>0</v>
      </c>
      <c r="BH35" s="13"/>
    </row>
    <row r="36" ht="45.75" customHeight="1">
      <c r="A36" s="308">
        <v>28.0</v>
      </c>
      <c r="B36" s="324" t="s">
        <v>372</v>
      </c>
      <c r="C36" s="325"/>
      <c r="D36" s="212" t="s">
        <v>363</v>
      </c>
      <c r="E36" s="297" t="s">
        <v>354</v>
      </c>
      <c r="F36" s="87"/>
      <c r="G36" s="87"/>
      <c r="H36" s="88"/>
      <c r="I36" s="309" t="s">
        <v>311</v>
      </c>
      <c r="J36" s="306" t="s">
        <v>334</v>
      </c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 t="s">
        <v>34</v>
      </c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300">
        <f t="shared" si="6"/>
        <v>0</v>
      </c>
      <c r="BH36" s="13"/>
    </row>
    <row r="37" ht="45.75" customHeight="1">
      <c r="A37" s="308">
        <v>29.0</v>
      </c>
      <c r="B37" s="324" t="s">
        <v>373</v>
      </c>
      <c r="C37" s="325"/>
      <c r="D37" s="212" t="s">
        <v>363</v>
      </c>
      <c r="E37" s="297" t="s">
        <v>354</v>
      </c>
      <c r="F37" s="87"/>
      <c r="G37" s="87"/>
      <c r="H37" s="88"/>
      <c r="I37" s="309" t="s">
        <v>311</v>
      </c>
      <c r="J37" s="306" t="s">
        <v>334</v>
      </c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 t="s">
        <v>34</v>
      </c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300">
        <f t="shared" si="6"/>
        <v>0</v>
      </c>
      <c r="BH37" s="13"/>
    </row>
    <row r="38" ht="45.75" customHeight="1">
      <c r="A38" s="311">
        <v>30.0</v>
      </c>
      <c r="B38" s="337" t="s">
        <v>374</v>
      </c>
      <c r="C38" s="338"/>
      <c r="D38" s="339" t="s">
        <v>363</v>
      </c>
      <c r="E38" s="340" t="s">
        <v>375</v>
      </c>
      <c r="F38" s="4"/>
      <c r="G38" s="4"/>
      <c r="H38" s="2"/>
      <c r="I38" s="341" t="s">
        <v>311</v>
      </c>
      <c r="J38" s="342" t="s">
        <v>334</v>
      </c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 t="s">
        <v>34</v>
      </c>
      <c r="BB38" s="299"/>
      <c r="BC38" s="299"/>
      <c r="BD38" s="299"/>
      <c r="BE38" s="299"/>
      <c r="BF38" s="299"/>
      <c r="BG38" s="300">
        <f t="shared" si="6"/>
        <v>0</v>
      </c>
      <c r="BH38" s="13"/>
    </row>
    <row r="39" ht="45.75" customHeight="1">
      <c r="A39" s="308">
        <v>31.0</v>
      </c>
      <c r="B39" s="343" t="s">
        <v>376</v>
      </c>
      <c r="C39" s="344"/>
      <c r="D39" s="345" t="s">
        <v>357</v>
      </c>
      <c r="E39" s="346"/>
      <c r="F39" s="346"/>
      <c r="G39" s="347" t="s">
        <v>354</v>
      </c>
      <c r="H39" s="348"/>
      <c r="I39" s="349" t="s">
        <v>311</v>
      </c>
      <c r="J39" s="137"/>
      <c r="K39" s="350">
        <f t="shared" ref="K39:BF39" si="7">COUNTIF(K9:K25, "P")</f>
        <v>0</v>
      </c>
      <c r="L39" s="351">
        <f t="shared" si="7"/>
        <v>0</v>
      </c>
      <c r="M39" s="351">
        <f t="shared" si="7"/>
        <v>0</v>
      </c>
      <c r="N39" s="351">
        <f t="shared" si="7"/>
        <v>0</v>
      </c>
      <c r="O39" s="351">
        <f t="shared" si="7"/>
        <v>0</v>
      </c>
      <c r="P39" s="351">
        <f t="shared" si="7"/>
        <v>0</v>
      </c>
      <c r="Q39" s="351">
        <f t="shared" si="7"/>
        <v>0</v>
      </c>
      <c r="R39" s="351">
        <f t="shared" si="7"/>
        <v>1</v>
      </c>
      <c r="S39" s="351">
        <f t="shared" si="7"/>
        <v>0</v>
      </c>
      <c r="T39" s="351">
        <f t="shared" si="7"/>
        <v>0</v>
      </c>
      <c r="U39" s="351">
        <f t="shared" si="7"/>
        <v>1</v>
      </c>
      <c r="V39" s="351">
        <f t="shared" si="7"/>
        <v>1</v>
      </c>
      <c r="W39" s="351">
        <f t="shared" si="7"/>
        <v>0</v>
      </c>
      <c r="X39" s="351">
        <f t="shared" si="7"/>
        <v>0</v>
      </c>
      <c r="Y39" s="351">
        <f t="shared" si="7"/>
        <v>1</v>
      </c>
      <c r="Z39" s="351">
        <f t="shared" si="7"/>
        <v>0</v>
      </c>
      <c r="AA39" s="351">
        <f t="shared" si="7"/>
        <v>0</v>
      </c>
      <c r="AB39" s="351">
        <f t="shared" si="7"/>
        <v>2</v>
      </c>
      <c r="AC39" s="351">
        <f t="shared" si="7"/>
        <v>0</v>
      </c>
      <c r="AD39" s="351">
        <f t="shared" si="7"/>
        <v>1</v>
      </c>
      <c r="AE39" s="351">
        <f t="shared" si="7"/>
        <v>0</v>
      </c>
      <c r="AF39" s="351">
        <f t="shared" si="7"/>
        <v>1</v>
      </c>
      <c r="AG39" s="351">
        <f t="shared" si="7"/>
        <v>1</v>
      </c>
      <c r="AH39" s="351">
        <f t="shared" si="7"/>
        <v>1</v>
      </c>
      <c r="AI39" s="351">
        <f t="shared" si="7"/>
        <v>0</v>
      </c>
      <c r="AJ39" s="351">
        <f t="shared" si="7"/>
        <v>0</v>
      </c>
      <c r="AK39" s="351">
        <f t="shared" si="7"/>
        <v>1</v>
      </c>
      <c r="AL39" s="351">
        <f t="shared" si="7"/>
        <v>0</v>
      </c>
      <c r="AM39" s="351">
        <f t="shared" si="7"/>
        <v>1</v>
      </c>
      <c r="AN39" s="351">
        <f t="shared" si="7"/>
        <v>0</v>
      </c>
      <c r="AO39" s="351">
        <f t="shared" si="7"/>
        <v>1</v>
      </c>
      <c r="AP39" s="351">
        <f t="shared" si="7"/>
        <v>0</v>
      </c>
      <c r="AQ39" s="351">
        <f t="shared" si="7"/>
        <v>1</v>
      </c>
      <c r="AR39" s="351">
        <f t="shared" si="7"/>
        <v>0</v>
      </c>
      <c r="AS39" s="351">
        <f t="shared" si="7"/>
        <v>1</v>
      </c>
      <c r="AT39" s="351">
        <f t="shared" si="7"/>
        <v>0</v>
      </c>
      <c r="AU39" s="351">
        <f t="shared" si="7"/>
        <v>1</v>
      </c>
      <c r="AV39" s="351">
        <f t="shared" si="7"/>
        <v>0</v>
      </c>
      <c r="AW39" s="351">
        <f t="shared" si="7"/>
        <v>0</v>
      </c>
      <c r="AX39" s="351">
        <f t="shared" si="7"/>
        <v>0</v>
      </c>
      <c r="AY39" s="351">
        <f t="shared" si="7"/>
        <v>0</v>
      </c>
      <c r="AZ39" s="351">
        <f t="shared" si="7"/>
        <v>0</v>
      </c>
      <c r="BA39" s="351">
        <f t="shared" si="7"/>
        <v>0</v>
      </c>
      <c r="BB39" s="351">
        <f t="shared" si="7"/>
        <v>0</v>
      </c>
      <c r="BC39" s="351">
        <f t="shared" si="7"/>
        <v>0</v>
      </c>
      <c r="BD39" s="351">
        <f t="shared" si="7"/>
        <v>0</v>
      </c>
      <c r="BE39" s="351">
        <f t="shared" si="7"/>
        <v>0</v>
      </c>
      <c r="BF39" s="351">
        <f t="shared" si="7"/>
        <v>1</v>
      </c>
      <c r="BG39" s="13"/>
      <c r="BH39" s="13"/>
    </row>
    <row r="40" ht="45.75" customHeight="1">
      <c r="A40" s="13"/>
      <c r="B40" s="352"/>
      <c r="C40" s="352"/>
      <c r="D40" s="352"/>
      <c r="E40" s="352"/>
      <c r="F40" s="352"/>
      <c r="G40" s="352"/>
      <c r="H40" s="352"/>
      <c r="I40" s="352"/>
      <c r="J40" s="353"/>
      <c r="K40" s="86" t="s">
        <v>11</v>
      </c>
      <c r="L40" s="87"/>
      <c r="M40" s="87"/>
      <c r="N40" s="88"/>
      <c r="O40" s="86" t="s">
        <v>12</v>
      </c>
      <c r="P40" s="87"/>
      <c r="Q40" s="87"/>
      <c r="R40" s="88"/>
      <c r="S40" s="86" t="s">
        <v>13</v>
      </c>
      <c r="T40" s="87"/>
      <c r="U40" s="87"/>
      <c r="V40" s="88"/>
      <c r="W40" s="86" t="s">
        <v>14</v>
      </c>
      <c r="X40" s="87"/>
      <c r="Y40" s="87"/>
      <c r="Z40" s="88"/>
      <c r="AA40" s="86" t="s">
        <v>15</v>
      </c>
      <c r="AB40" s="87"/>
      <c r="AC40" s="87"/>
      <c r="AD40" s="88"/>
      <c r="AE40" s="86" t="s">
        <v>16</v>
      </c>
      <c r="AF40" s="87"/>
      <c r="AG40" s="87"/>
      <c r="AH40" s="88"/>
      <c r="AI40" s="86" t="s">
        <v>17</v>
      </c>
      <c r="AJ40" s="87"/>
      <c r="AK40" s="87"/>
      <c r="AL40" s="88"/>
      <c r="AM40" s="86" t="s">
        <v>18</v>
      </c>
      <c r="AN40" s="87"/>
      <c r="AO40" s="87"/>
      <c r="AP40" s="88"/>
      <c r="AQ40" s="86" t="s">
        <v>19</v>
      </c>
      <c r="AR40" s="87"/>
      <c r="AS40" s="87"/>
      <c r="AT40" s="88"/>
      <c r="AU40" s="86" t="s">
        <v>20</v>
      </c>
      <c r="AV40" s="87"/>
      <c r="AW40" s="87"/>
      <c r="AX40" s="88"/>
      <c r="AY40" s="86" t="s">
        <v>21</v>
      </c>
      <c r="AZ40" s="87"/>
      <c r="BA40" s="87"/>
      <c r="BB40" s="88"/>
      <c r="BC40" s="86" t="s">
        <v>22</v>
      </c>
      <c r="BD40" s="87"/>
      <c r="BE40" s="87"/>
      <c r="BF40" s="88"/>
      <c r="BG40" s="13"/>
      <c r="BH40" s="13"/>
    </row>
    <row r="41" ht="45.75" customHeight="1">
      <c r="A41" s="13"/>
      <c r="B41" s="352"/>
      <c r="C41" s="352"/>
      <c r="D41" s="352"/>
      <c r="E41" s="352"/>
      <c r="F41" s="352"/>
      <c r="G41" s="352"/>
      <c r="H41" s="352"/>
      <c r="I41" s="352"/>
      <c r="J41" s="160"/>
      <c r="K41" s="163">
        <f>COUNTIF(K9:N25, "P")</f>
        <v>0</v>
      </c>
      <c r="L41" s="87"/>
      <c r="M41" s="87"/>
      <c r="N41" s="88"/>
      <c r="O41" s="163">
        <f>COUNTIF(O9:R25, "P")</f>
        <v>1</v>
      </c>
      <c r="P41" s="87"/>
      <c r="Q41" s="87"/>
      <c r="R41" s="88"/>
      <c r="S41" s="163">
        <f>COUNTIF(S9:V25, "P")</f>
        <v>2</v>
      </c>
      <c r="T41" s="87"/>
      <c r="U41" s="87"/>
      <c r="V41" s="88"/>
      <c r="W41" s="163">
        <f>COUNTIF(W9:Z25, "P")</f>
        <v>1</v>
      </c>
      <c r="X41" s="87"/>
      <c r="Y41" s="87"/>
      <c r="Z41" s="88"/>
      <c r="AA41" s="163">
        <f>COUNTIF(AA9:AD25, "P")</f>
        <v>3</v>
      </c>
      <c r="AB41" s="87"/>
      <c r="AC41" s="87"/>
      <c r="AD41" s="88"/>
      <c r="AE41" s="163">
        <f>COUNTIF(AE9:AH25, "P")</f>
        <v>3</v>
      </c>
      <c r="AF41" s="87"/>
      <c r="AG41" s="87"/>
      <c r="AH41" s="88"/>
      <c r="AI41" s="163">
        <f>COUNTIF(AI9:AL25, "P")</f>
        <v>1</v>
      </c>
      <c r="AJ41" s="87"/>
      <c r="AK41" s="87"/>
      <c r="AL41" s="88"/>
      <c r="AM41" s="163">
        <f>COUNTIF(AM9:AP25, "P")</f>
        <v>2</v>
      </c>
      <c r="AN41" s="87"/>
      <c r="AO41" s="87"/>
      <c r="AP41" s="88"/>
      <c r="AQ41" s="163">
        <f>COUNTIF(AQ9:AT25, "P")</f>
        <v>2</v>
      </c>
      <c r="AR41" s="87"/>
      <c r="AS41" s="87"/>
      <c r="AT41" s="88"/>
      <c r="AU41" s="163">
        <f>COUNTIF(AU9:AX25, "P")</f>
        <v>1</v>
      </c>
      <c r="AV41" s="87"/>
      <c r="AW41" s="87"/>
      <c r="AX41" s="88"/>
      <c r="AY41" s="163">
        <f>COUNTIF(AY9:BB25, "P")</f>
        <v>0</v>
      </c>
      <c r="AZ41" s="87"/>
      <c r="BA41" s="87"/>
      <c r="BB41" s="88"/>
      <c r="BC41" s="163">
        <f>COUNTIF(BC9:BF25, "P")</f>
        <v>1</v>
      </c>
      <c r="BD41" s="87"/>
      <c r="BE41" s="87"/>
      <c r="BF41" s="88"/>
      <c r="BG41" s="13"/>
      <c r="BH41" s="13"/>
    </row>
    <row r="42" ht="22.5" customHeight="1">
      <c r="A42" s="13"/>
      <c r="B42" s="13"/>
      <c r="C42" s="13"/>
      <c r="D42" s="354"/>
      <c r="H42" s="13"/>
      <c r="I42" s="13"/>
      <c r="J42" s="160"/>
      <c r="K42" s="163">
        <f>COUNTIF(K10:N39, "C")</f>
        <v>0</v>
      </c>
      <c r="L42" s="87"/>
      <c r="M42" s="87"/>
      <c r="N42" s="88"/>
      <c r="O42" s="163">
        <f>COUNTIF(O10:R39, "C")</f>
        <v>0</v>
      </c>
      <c r="P42" s="87"/>
      <c r="Q42" s="87"/>
      <c r="R42" s="88"/>
      <c r="S42" s="163">
        <f>COUNTIF(S10:V39, "C")</f>
        <v>0</v>
      </c>
      <c r="T42" s="87"/>
      <c r="U42" s="87"/>
      <c r="V42" s="88"/>
      <c r="W42" s="163">
        <f>COUNTIF(W10:Z39, "C")</f>
        <v>0</v>
      </c>
      <c r="X42" s="87"/>
      <c r="Y42" s="87"/>
      <c r="Z42" s="88"/>
      <c r="AA42" s="163">
        <f>COUNTIF(AA10:AD39, "C")</f>
        <v>0</v>
      </c>
      <c r="AB42" s="87"/>
      <c r="AC42" s="87"/>
      <c r="AD42" s="88"/>
      <c r="AE42" s="163">
        <f>COUNTIF(AE10:AH39, "C")</f>
        <v>0</v>
      </c>
      <c r="AF42" s="87"/>
      <c r="AG42" s="87"/>
      <c r="AH42" s="88"/>
      <c r="AI42" s="163">
        <f>COUNTIF(AI10:AL39, "C")</f>
        <v>0</v>
      </c>
      <c r="AJ42" s="87"/>
      <c r="AK42" s="87"/>
      <c r="AL42" s="88"/>
      <c r="AM42" s="163">
        <f>COUNTIF(AM10:AP39, "C")</f>
        <v>0</v>
      </c>
      <c r="AN42" s="87"/>
      <c r="AO42" s="87"/>
      <c r="AP42" s="88"/>
      <c r="AQ42" s="163">
        <f>COUNTIF(AQ10:AT39, "C")</f>
        <v>0</v>
      </c>
      <c r="AR42" s="87"/>
      <c r="AS42" s="87"/>
      <c r="AT42" s="88"/>
      <c r="AU42" s="163">
        <f>COUNTIF(AU10:AX39, "C")</f>
        <v>0</v>
      </c>
      <c r="AV42" s="87"/>
      <c r="AW42" s="87"/>
      <c r="AX42" s="88"/>
      <c r="AY42" s="163">
        <f>COUNTIF(AY10:BB39, "C")</f>
        <v>0</v>
      </c>
      <c r="AZ42" s="87"/>
      <c r="BA42" s="87"/>
      <c r="BB42" s="88"/>
      <c r="BC42" s="163">
        <f>COUNTIF(BC10:BF39, "C")</f>
        <v>0</v>
      </c>
      <c r="BD42" s="87"/>
      <c r="BE42" s="87"/>
      <c r="BF42" s="88"/>
      <c r="BG42" s="13"/>
      <c r="BH42" s="13"/>
    </row>
    <row r="4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ht="45.0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ht="15.0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ht="15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</row>
    <row r="7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</row>
    <row r="80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</row>
    <row r="81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</row>
    <row r="82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  <row r="139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</row>
    <row r="140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</row>
    <row r="141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</row>
    <row r="142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</row>
    <row r="143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</row>
    <row r="144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</row>
    <row r="145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</row>
    <row r="14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</row>
    <row r="148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</row>
    <row r="149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</row>
    <row r="150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</row>
    <row r="151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</row>
    <row r="152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</row>
    <row r="153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</row>
    <row r="154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</row>
    <row r="155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</row>
    <row r="15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</row>
    <row r="157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</row>
    <row r="158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</row>
    <row r="159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</row>
    <row r="160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</row>
    <row r="161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</row>
    <row r="162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</row>
    <row r="163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</row>
    <row r="164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</row>
    <row r="165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</row>
    <row r="16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</row>
    <row r="167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</row>
    <row r="168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</row>
    <row r="169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</row>
    <row r="170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</row>
    <row r="171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</row>
    <row r="172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</row>
    <row r="173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</row>
    <row r="174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</row>
    <row r="175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</row>
    <row r="17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</row>
    <row r="177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</row>
    <row r="178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</row>
    <row r="179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</row>
    <row r="180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</row>
    <row r="181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</row>
    <row r="182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</row>
    <row r="183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</row>
    <row r="184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</row>
    <row r="185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</row>
    <row r="18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</row>
    <row r="187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</row>
    <row r="188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</row>
    <row r="189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</row>
    <row r="190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</row>
    <row r="191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</row>
    <row r="192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</row>
    <row r="193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</row>
    <row r="194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</row>
    <row r="195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</row>
    <row r="19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</row>
    <row r="197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</row>
    <row r="198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</row>
    <row r="199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</row>
    <row r="200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</row>
    <row r="201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</row>
    <row r="202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</row>
    <row r="203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</row>
    <row r="204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</row>
    <row r="205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</row>
    <row r="20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</row>
    <row r="207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</row>
    <row r="208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</row>
    <row r="209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</row>
    <row r="210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</row>
    <row r="211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</row>
    <row r="212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</row>
    <row r="213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</row>
    <row r="214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</row>
    <row r="215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</row>
    <row r="21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</row>
    <row r="217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</row>
    <row r="218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</row>
    <row r="219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</row>
    <row r="220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</row>
    <row r="221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</row>
    <row r="222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</row>
    <row r="223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</row>
    <row r="224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</row>
    <row r="225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</row>
    <row r="2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</row>
    <row r="227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</row>
    <row r="228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</row>
    <row r="229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</row>
    <row r="230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</row>
    <row r="231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</row>
    <row r="232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</row>
    <row r="233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</row>
    <row r="234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</row>
    <row r="235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</row>
    <row r="23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</row>
    <row r="237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</row>
    <row r="238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</row>
    <row r="239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</row>
    <row r="240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</row>
    <row r="241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</row>
    <row r="242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</row>
    <row r="243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</row>
    <row r="244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</row>
    <row r="245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</row>
    <row r="24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</row>
    <row r="247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</row>
    <row r="248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</row>
    <row r="249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</row>
    <row r="250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</row>
    <row r="251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</row>
    <row r="252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</row>
    <row r="253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</row>
    <row r="254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</row>
    <row r="255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</row>
    <row r="256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</row>
    <row r="257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</row>
    <row r="258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</row>
    <row r="259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</row>
    <row r="260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</row>
    <row r="261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</row>
    <row r="262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</row>
    <row r="263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</row>
    <row r="264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</row>
    <row r="265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</row>
    <row r="266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</row>
    <row r="267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</row>
    <row r="268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</row>
    <row r="269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</row>
    <row r="270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</row>
    <row r="271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</row>
    <row r="272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</row>
    <row r="273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</row>
    <row r="274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</row>
    <row r="275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</row>
    <row r="276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</row>
    <row r="277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</row>
    <row r="278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</row>
    <row r="279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</row>
    <row r="280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</row>
    <row r="281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</row>
    <row r="282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</row>
    <row r="283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</row>
    <row r="284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</row>
    <row r="285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</row>
    <row r="28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</row>
    <row r="287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</row>
    <row r="288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</row>
    <row r="289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</row>
    <row r="290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</row>
    <row r="291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</row>
    <row r="292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</row>
    <row r="293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</row>
    <row r="294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</row>
    <row r="295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</row>
    <row r="296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</row>
    <row r="297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</row>
    <row r="298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</row>
    <row r="299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</row>
    <row r="300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</row>
    <row r="301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</row>
    <row r="302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</row>
    <row r="303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</row>
    <row r="304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</row>
    <row r="305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</row>
    <row r="306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</row>
    <row r="307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</row>
    <row r="308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</row>
    <row r="309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</row>
    <row r="310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</row>
    <row r="311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</row>
    <row r="312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</row>
    <row r="313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</row>
    <row r="314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</row>
    <row r="315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</row>
    <row r="316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</row>
    <row r="317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</row>
    <row r="318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</row>
    <row r="319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</row>
    <row r="320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</row>
    <row r="321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</row>
    <row r="322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</row>
    <row r="323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</row>
    <row r="324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</row>
    <row r="325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</row>
    <row r="326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</row>
    <row r="327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</row>
    <row r="328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</row>
    <row r="329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</row>
    <row r="330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</row>
    <row r="331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</row>
    <row r="332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</row>
    <row r="333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</row>
    <row r="334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</row>
    <row r="335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</row>
    <row r="336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</row>
    <row r="337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</row>
    <row r="338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</row>
    <row r="339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</row>
    <row r="340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</row>
    <row r="341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</row>
    <row r="342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</row>
    <row r="343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</row>
    <row r="344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</row>
    <row r="345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</row>
    <row r="346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</row>
    <row r="347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</row>
    <row r="348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</row>
    <row r="349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</row>
    <row r="350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</row>
    <row r="351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</row>
    <row r="352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</row>
    <row r="353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</row>
    <row r="354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</row>
    <row r="355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</row>
    <row r="356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</row>
    <row r="357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</row>
    <row r="358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</row>
    <row r="359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</row>
    <row r="360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</row>
    <row r="361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</row>
    <row r="362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</row>
    <row r="363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</row>
    <row r="364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</row>
    <row r="365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</row>
    <row r="366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</row>
    <row r="367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</row>
    <row r="368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</row>
    <row r="369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</row>
    <row r="370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</row>
    <row r="371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</row>
    <row r="372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</row>
    <row r="373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</row>
    <row r="374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</row>
    <row r="375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</row>
    <row r="376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</row>
    <row r="377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</row>
    <row r="378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</row>
    <row r="379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</row>
    <row r="380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</row>
    <row r="381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</row>
    <row r="382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</row>
    <row r="383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</row>
    <row r="384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</row>
    <row r="385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</row>
    <row r="386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</row>
    <row r="387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</row>
    <row r="388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</row>
    <row r="389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</row>
    <row r="390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</row>
    <row r="391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</row>
    <row r="392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</row>
    <row r="393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</row>
    <row r="394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</row>
    <row r="395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</row>
    <row r="396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</row>
    <row r="397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</row>
    <row r="398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</row>
    <row r="399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</row>
    <row r="400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</row>
    <row r="401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</row>
    <row r="402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</row>
    <row r="403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</row>
    <row r="404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</row>
    <row r="405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</row>
    <row r="406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</row>
    <row r="407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</row>
    <row r="408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</row>
    <row r="409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</row>
    <row r="410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</row>
    <row r="411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</row>
    <row r="412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</row>
    <row r="413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</row>
    <row r="414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</row>
    <row r="415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</row>
    <row r="416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</row>
    <row r="417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</row>
    <row r="418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</row>
    <row r="419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</row>
    <row r="420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</row>
    <row r="421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</row>
    <row r="422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</row>
    <row r="423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</row>
    <row r="424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</row>
    <row r="425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</row>
    <row r="426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</row>
    <row r="427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</row>
    <row r="428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</row>
    <row r="429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</row>
    <row r="430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</row>
    <row r="431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</row>
    <row r="432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</row>
    <row r="433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</row>
    <row r="434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</row>
    <row r="435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</row>
    <row r="436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</row>
    <row r="437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</row>
    <row r="438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</row>
    <row r="439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</row>
    <row r="440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</row>
    <row r="441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</row>
    <row r="442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</row>
    <row r="443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</row>
    <row r="444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</row>
    <row r="445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</row>
    <row r="446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</row>
    <row r="447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</row>
    <row r="448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</row>
    <row r="449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</row>
    <row r="450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</row>
    <row r="451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</row>
    <row r="452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</row>
    <row r="453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</row>
    <row r="454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</row>
    <row r="455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</row>
    <row r="456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</row>
    <row r="457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</row>
    <row r="458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</row>
    <row r="459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</row>
    <row r="460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</row>
    <row r="461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</row>
    <row r="462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</row>
    <row r="463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</row>
    <row r="464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</row>
    <row r="465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</row>
    <row r="466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</row>
    <row r="467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</row>
    <row r="468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</row>
    <row r="469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</row>
    <row r="470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</row>
    <row r="471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</row>
    <row r="472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</row>
    <row r="473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</row>
    <row r="474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</row>
    <row r="475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</row>
    <row r="476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</row>
    <row r="477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</row>
    <row r="478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</row>
    <row r="479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</row>
    <row r="480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</row>
    <row r="481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</row>
    <row r="482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</row>
    <row r="483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</row>
    <row r="484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</row>
    <row r="485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</row>
    <row r="486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</row>
    <row r="487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</row>
    <row r="488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</row>
    <row r="489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</row>
    <row r="490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</row>
    <row r="491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</row>
    <row r="492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</row>
    <row r="493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</row>
    <row r="494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</row>
    <row r="495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</row>
    <row r="496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</row>
    <row r="497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</row>
    <row r="498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</row>
    <row r="499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</row>
    <row r="500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</row>
    <row r="501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</row>
    <row r="502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</row>
    <row r="503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</row>
    <row r="504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</row>
    <row r="505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</row>
    <row r="506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</row>
    <row r="507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</row>
    <row r="508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</row>
    <row r="509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</row>
    <row r="510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</row>
    <row r="511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</row>
    <row r="512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</row>
    <row r="513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</row>
    <row r="514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</row>
    <row r="515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</row>
    <row r="516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</row>
    <row r="517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</row>
    <row r="518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</row>
    <row r="519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</row>
    <row r="520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</row>
    <row r="521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</row>
    <row r="522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</row>
    <row r="523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</row>
    <row r="524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</row>
    <row r="525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</row>
    <row r="526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</row>
    <row r="527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</row>
    <row r="528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</row>
    <row r="529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</row>
    <row r="530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</row>
    <row r="531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</row>
    <row r="532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</row>
    <row r="533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</row>
    <row r="534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</row>
    <row r="535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</row>
    <row r="536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</row>
    <row r="537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</row>
    <row r="538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</row>
    <row r="539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</row>
    <row r="540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</row>
    <row r="541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</row>
    <row r="542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</row>
    <row r="543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</row>
    <row r="544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</row>
    <row r="545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</row>
    <row r="546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</row>
    <row r="547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</row>
    <row r="548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</row>
    <row r="549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</row>
    <row r="550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</row>
    <row r="551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</row>
    <row r="552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</row>
    <row r="553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</row>
    <row r="554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</row>
    <row r="555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</row>
    <row r="556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</row>
    <row r="557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</row>
    <row r="558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</row>
    <row r="559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</row>
    <row r="560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</row>
    <row r="561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</row>
    <row r="562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</row>
    <row r="563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</row>
    <row r="564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</row>
    <row r="565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</row>
    <row r="566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</row>
    <row r="567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</row>
    <row r="568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</row>
    <row r="569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</row>
    <row r="570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</row>
    <row r="571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</row>
    <row r="572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</row>
    <row r="573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</row>
    <row r="574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</row>
    <row r="575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</row>
    <row r="576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</row>
    <row r="577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</row>
    <row r="578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</row>
    <row r="579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</row>
    <row r="580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</row>
    <row r="581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</row>
    <row r="582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</row>
    <row r="583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</row>
    <row r="584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</row>
    <row r="585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</row>
    <row r="586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</row>
    <row r="587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</row>
    <row r="588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</row>
    <row r="589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</row>
    <row r="590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</row>
    <row r="591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</row>
    <row r="592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</row>
    <row r="593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</row>
    <row r="594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</row>
    <row r="595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</row>
    <row r="596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</row>
    <row r="597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</row>
    <row r="598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</row>
    <row r="599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</row>
    <row r="600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</row>
    <row r="601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</row>
    <row r="602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</row>
    <row r="603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</row>
    <row r="604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</row>
    <row r="605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</row>
    <row r="606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</row>
    <row r="607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</row>
    <row r="608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</row>
    <row r="609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</row>
    <row r="610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</row>
    <row r="611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</row>
    <row r="612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</row>
    <row r="613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</row>
    <row r="614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</row>
    <row r="615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</row>
    <row r="616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</row>
    <row r="617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</row>
    <row r="618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</row>
    <row r="619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</row>
    <row r="620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</row>
    <row r="621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</row>
    <row r="622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</row>
    <row r="623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</row>
    <row r="624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</row>
    <row r="625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</row>
    <row r="626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</row>
    <row r="627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</row>
    <row r="628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</row>
    <row r="629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</row>
    <row r="630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</row>
    <row r="631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</row>
    <row r="632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</row>
    <row r="633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</row>
    <row r="634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</row>
    <row r="635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</row>
    <row r="636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</row>
    <row r="637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</row>
    <row r="638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</row>
    <row r="639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</row>
    <row r="640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</row>
    <row r="641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</row>
    <row r="642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</row>
    <row r="643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</row>
    <row r="644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</row>
    <row r="645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</row>
    <row r="646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</row>
    <row r="647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</row>
    <row r="648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</row>
    <row r="649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</row>
    <row r="650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</row>
    <row r="651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</row>
    <row r="652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</row>
    <row r="653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</row>
    <row r="654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</row>
    <row r="655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</row>
    <row r="656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</row>
    <row r="657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</row>
    <row r="658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</row>
    <row r="659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</row>
    <row r="660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</row>
    <row r="661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</row>
    <row r="662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</row>
    <row r="663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</row>
    <row r="664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</row>
    <row r="665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</row>
    <row r="666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</row>
    <row r="667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</row>
    <row r="668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</row>
    <row r="669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</row>
    <row r="670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</row>
    <row r="671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</row>
    <row r="672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</row>
    <row r="673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</row>
    <row r="674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</row>
    <row r="675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</row>
    <row r="676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</row>
    <row r="677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</row>
    <row r="678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</row>
    <row r="679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</row>
    <row r="680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</row>
    <row r="681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</row>
    <row r="682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</row>
    <row r="683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</row>
    <row r="684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</row>
    <row r="685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</row>
    <row r="686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</row>
    <row r="687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</row>
    <row r="688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</row>
    <row r="689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</row>
    <row r="690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</row>
    <row r="691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</row>
    <row r="692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</row>
    <row r="693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</row>
    <row r="694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</row>
    <row r="695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</row>
    <row r="696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</row>
    <row r="697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</row>
    <row r="698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</row>
    <row r="699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</row>
    <row r="700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</row>
    <row r="701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</row>
    <row r="702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</row>
    <row r="703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</row>
    <row r="704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</row>
    <row r="705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</row>
    <row r="706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</row>
    <row r="707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</row>
    <row r="708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</row>
    <row r="709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</row>
    <row r="710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</row>
    <row r="711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</row>
    <row r="712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</row>
    <row r="713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</row>
    <row r="714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</row>
    <row r="715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</row>
    <row r="716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</row>
    <row r="717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</row>
    <row r="718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</row>
    <row r="719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</row>
    <row r="720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</row>
    <row r="721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</row>
    <row r="722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</row>
    <row r="723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</row>
    <row r="724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</row>
    <row r="725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</row>
    <row r="726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</row>
    <row r="727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</row>
    <row r="728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</row>
    <row r="729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</row>
    <row r="730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</row>
    <row r="731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</row>
    <row r="732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</row>
    <row r="733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</row>
    <row r="734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</row>
    <row r="735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</row>
    <row r="736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</row>
    <row r="737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</row>
    <row r="738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</row>
    <row r="739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</row>
    <row r="740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</row>
    <row r="741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</row>
    <row r="742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</row>
    <row r="743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</row>
    <row r="744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</row>
    <row r="745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</row>
    <row r="746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</row>
    <row r="747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</row>
    <row r="748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</row>
    <row r="749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</row>
    <row r="750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</row>
    <row r="751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</row>
    <row r="752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</row>
    <row r="753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</row>
    <row r="754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</row>
    <row r="755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</row>
    <row r="756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</row>
    <row r="757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</row>
    <row r="758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</row>
    <row r="759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</row>
    <row r="760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</row>
    <row r="761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</row>
    <row r="762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</row>
    <row r="763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</row>
    <row r="764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</row>
    <row r="765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</row>
    <row r="766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</row>
    <row r="767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</row>
    <row r="768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</row>
    <row r="769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</row>
    <row r="770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</row>
    <row r="771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</row>
    <row r="772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</row>
    <row r="773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</row>
    <row r="774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</row>
    <row r="775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</row>
    <row r="776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</row>
    <row r="777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</row>
    <row r="778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</row>
    <row r="779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</row>
    <row r="780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</row>
    <row r="781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</row>
    <row r="782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</row>
    <row r="783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</row>
    <row r="784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</row>
    <row r="785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</row>
    <row r="786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</row>
    <row r="787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</row>
    <row r="788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</row>
    <row r="789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</row>
    <row r="790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</row>
    <row r="791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</row>
    <row r="792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</row>
    <row r="793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</row>
    <row r="794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</row>
    <row r="795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</row>
    <row r="796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</row>
    <row r="797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</row>
    <row r="798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</row>
    <row r="799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</row>
    <row r="800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</row>
    <row r="801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</row>
    <row r="802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</row>
    <row r="803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</row>
    <row r="804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</row>
    <row r="805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</row>
    <row r="806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</row>
    <row r="807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</row>
    <row r="808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</row>
    <row r="809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</row>
    <row r="810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</row>
    <row r="811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</row>
    <row r="812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</row>
    <row r="813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</row>
    <row r="814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</row>
    <row r="815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</row>
    <row r="816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</row>
    <row r="817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</row>
    <row r="818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</row>
    <row r="819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</row>
    <row r="820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</row>
    <row r="821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</row>
    <row r="822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</row>
    <row r="823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</row>
    <row r="824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</row>
    <row r="825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</row>
    <row r="826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</row>
    <row r="827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</row>
    <row r="828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</row>
    <row r="829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</row>
    <row r="830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</row>
    <row r="831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</row>
    <row r="832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</row>
    <row r="833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</row>
    <row r="834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</row>
    <row r="835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</row>
    <row r="836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</row>
    <row r="837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</row>
    <row r="838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</row>
    <row r="839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</row>
    <row r="840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</row>
    <row r="841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</row>
    <row r="842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</row>
    <row r="843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</row>
    <row r="844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</row>
    <row r="845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</row>
    <row r="846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</row>
    <row r="847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</row>
    <row r="848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</row>
    <row r="849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</row>
    <row r="850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</row>
    <row r="851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</row>
    <row r="852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</row>
    <row r="853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</row>
    <row r="854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</row>
    <row r="855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</row>
    <row r="856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</row>
    <row r="857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</row>
    <row r="858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</row>
    <row r="859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</row>
    <row r="860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</row>
    <row r="861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</row>
    <row r="862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</row>
    <row r="863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</row>
    <row r="864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</row>
    <row r="865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</row>
    <row r="866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</row>
    <row r="867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</row>
    <row r="868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</row>
    <row r="869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</row>
    <row r="870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</row>
    <row r="871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</row>
    <row r="872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</row>
    <row r="873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</row>
    <row r="874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</row>
    <row r="875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</row>
    <row r="876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</row>
    <row r="877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</row>
    <row r="878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</row>
    <row r="879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</row>
    <row r="880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</row>
    <row r="881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</row>
    <row r="882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</row>
    <row r="883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</row>
    <row r="884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</row>
    <row r="885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</row>
    <row r="886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</row>
    <row r="887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</row>
    <row r="888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</row>
    <row r="889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</row>
    <row r="890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</row>
    <row r="891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</row>
    <row r="892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</row>
    <row r="893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</row>
    <row r="894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</row>
    <row r="895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</row>
    <row r="896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</row>
    <row r="897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</row>
    <row r="898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</row>
    <row r="899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</row>
    <row r="900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</row>
    <row r="901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</row>
    <row r="902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</row>
    <row r="903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</row>
    <row r="904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</row>
    <row r="905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</row>
    <row r="906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</row>
    <row r="907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</row>
    <row r="908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</row>
    <row r="909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</row>
    <row r="910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</row>
    <row r="911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</row>
    <row r="912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</row>
    <row r="913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</row>
    <row r="914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</row>
    <row r="915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</row>
    <row r="916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</row>
    <row r="917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</row>
    <row r="918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</row>
    <row r="919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</row>
    <row r="920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</row>
    <row r="921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</row>
    <row r="922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</row>
    <row r="923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</row>
    <row r="924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</row>
    <row r="925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</row>
    <row r="926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</row>
    <row r="927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</row>
    <row r="928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</row>
    <row r="929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</row>
    <row r="930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</row>
    <row r="931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</row>
    <row r="932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</row>
    <row r="933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</row>
    <row r="934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</row>
    <row r="935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</row>
    <row r="936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</row>
    <row r="937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</row>
    <row r="938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</row>
    <row r="939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</row>
    <row r="940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</row>
    <row r="941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</row>
    <row r="942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</row>
    <row r="943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</row>
    <row r="944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</row>
    <row r="945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</row>
    <row r="946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</row>
    <row r="947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</row>
    <row r="948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</row>
    <row r="949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</row>
    <row r="950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</row>
    <row r="951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</row>
    <row r="952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</row>
    <row r="953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</row>
    <row r="954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</row>
    <row r="955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</row>
    <row r="956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</row>
    <row r="957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</row>
    <row r="958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</row>
    <row r="959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</row>
    <row r="960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</row>
    <row r="961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</row>
    <row r="962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</row>
    <row r="963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</row>
    <row r="964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</row>
    <row r="965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</row>
    <row r="966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</row>
    <row r="967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</row>
    <row r="968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</row>
    <row r="969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</row>
    <row r="970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</row>
    <row r="971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</row>
    <row r="972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</row>
    <row r="973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</row>
    <row r="974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</row>
    <row r="975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</row>
    <row r="976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</row>
    <row r="977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</row>
    <row r="978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</row>
    <row r="979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</row>
    <row r="980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</row>
    <row r="981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</row>
    <row r="982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</row>
    <row r="983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</row>
    <row r="984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</row>
    <row r="985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</row>
    <row r="986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</row>
    <row r="987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</row>
    <row r="988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</row>
    <row r="989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</row>
    <row r="990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</row>
    <row r="991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</row>
    <row r="992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</row>
    <row r="993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</row>
    <row r="994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</row>
    <row r="995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</row>
    <row r="996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</row>
  </sheetData>
  <autoFilter ref="$A$6:$BH$44"/>
  <mergeCells count="75">
    <mergeCell ref="AA7:AD7"/>
    <mergeCell ref="AE7:AH7"/>
    <mergeCell ref="AI7:AL7"/>
    <mergeCell ref="AM7:AP7"/>
    <mergeCell ref="AQ7:AT7"/>
    <mergeCell ref="AU7:AX7"/>
    <mergeCell ref="AY7:BB7"/>
    <mergeCell ref="BC7:BF7"/>
    <mergeCell ref="A1:C4"/>
    <mergeCell ref="D1:AZ4"/>
    <mergeCell ref="BA1:BG4"/>
    <mergeCell ref="B6:C6"/>
    <mergeCell ref="AF6:AO6"/>
    <mergeCell ref="K7:N7"/>
    <mergeCell ref="O7:R7"/>
    <mergeCell ref="S7:V7"/>
    <mergeCell ref="W7:Z7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AE42:AH42"/>
    <mergeCell ref="AI42:AL42"/>
    <mergeCell ref="O41:R41"/>
    <mergeCell ref="S41:V41"/>
    <mergeCell ref="W41:Z41"/>
    <mergeCell ref="AA41:AD41"/>
    <mergeCell ref="AE41:AH41"/>
    <mergeCell ref="AI41:AL41"/>
    <mergeCell ref="D42:G42"/>
    <mergeCell ref="E21:H21"/>
    <mergeCell ref="E22:H22"/>
    <mergeCell ref="E23:H23"/>
    <mergeCell ref="E24:H24"/>
    <mergeCell ref="E25:H25"/>
    <mergeCell ref="E35:H35"/>
    <mergeCell ref="E36:H36"/>
    <mergeCell ref="AE40:AH40"/>
    <mergeCell ref="AI40:AL40"/>
    <mergeCell ref="AM40:AP40"/>
    <mergeCell ref="AQ40:AT40"/>
    <mergeCell ref="AU40:AX40"/>
    <mergeCell ref="AY40:BB40"/>
    <mergeCell ref="BC40:BF40"/>
    <mergeCell ref="E37:H37"/>
    <mergeCell ref="E38:H38"/>
    <mergeCell ref="K40:N40"/>
    <mergeCell ref="O40:R40"/>
    <mergeCell ref="S40:V40"/>
    <mergeCell ref="W40:Z40"/>
    <mergeCell ref="AA40:AD40"/>
    <mergeCell ref="AM41:AP41"/>
    <mergeCell ref="AQ41:AT41"/>
    <mergeCell ref="AU41:AX41"/>
    <mergeCell ref="AY41:BB41"/>
    <mergeCell ref="BC41:BF41"/>
    <mergeCell ref="K41:N41"/>
    <mergeCell ref="K42:N42"/>
    <mergeCell ref="O42:R42"/>
    <mergeCell ref="S42:V42"/>
    <mergeCell ref="W42:Z42"/>
    <mergeCell ref="AA42:AD42"/>
    <mergeCell ref="AM42:AP42"/>
    <mergeCell ref="AQ42:AT42"/>
    <mergeCell ref="AU42:AX42"/>
    <mergeCell ref="AY42:BB42"/>
    <mergeCell ref="BC42:BF42"/>
  </mergeCells>
  <printOptions horizontalCentered="1" verticalCentered="1"/>
  <pageMargins bottom="0.118055555555556" footer="0.0" header="0.0" left="0.118055555555556" right="0.0784722222222222" top="0.118055555555556"/>
  <pageSetup paperSize="14" orientation="landscape"/>
  <rowBreaks count="1" manualBreakCount="1">
    <brk id="24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2016-11-25T14:28:49Z</dcterms:created>
  <dc:creator>USER2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